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tatiana.lasso\Desktop\LOTAIP24\"/>
    </mc:Choice>
  </mc:AlternateContent>
  <xr:revisionPtr revIDLastSave="0" documentId="8_{ABFD0B9D-B3B4-4C90-999F-68AD92D61B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junto de datos" sheetId="2" r:id="rId1"/>
    <sheet name="Metadatos" sheetId="3" r:id="rId2"/>
    <sheet name="Diccionario " sheetId="4" r:id="rId3"/>
  </sheets>
  <definedNames>
    <definedName name="_xlnm._FilterDatabase" localSheetId="0" hidden="1">'Conjunto de datos'!$A$1:$Z$109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QHMWh1VI45vyBCJ1c7j77HtKydXlEPPCpihobOW57Ys="/>
    </ext>
  </extLst>
</workbook>
</file>

<file path=xl/calcChain.xml><?xml version="1.0" encoding="utf-8"?>
<calcChain xmlns="http://schemas.openxmlformats.org/spreadsheetml/2006/main">
  <c r="N3" i="2" l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2" i="2"/>
</calcChain>
</file>

<file path=xl/sharedStrings.xml><?xml version="1.0" encoding="utf-8"?>
<sst xmlns="http://schemas.openxmlformats.org/spreadsheetml/2006/main" count="385" uniqueCount="248">
  <si>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</si>
  <si>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</si>
  <si>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</si>
  <si>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</si>
  <si>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</si>
  <si>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</si>
  <si>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</si>
  <si>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</si>
  <si>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</si>
  <si>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</si>
  <si>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</si>
  <si>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</si>
  <si>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</si>
  <si>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</si>
  <si>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</si>
  <si>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</si>
  <si>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Salarios Unificados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</si>
  <si>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</si>
  <si>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</si>
  <si>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</si>
  <si>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</si>
  <si>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</si>
  <si>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</si>
  <si>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</si>
  <si>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</si>
  <si>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</si>
  <si>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</si>
  <si>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</si>
  <si>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</si>
  <si>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</si>
  <si>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</si>
  <si>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</si>
  <si>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</si>
  <si>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</si>
  <si>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</si>
  <si>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</si>
  <si>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</si>
  <si>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</si>
  <si>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</si>
  <si>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</si>
  <si>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</si>
  <si>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</si>
  <si>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</si>
  <si>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</si>
  <si>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510105</t>
  </si>
  <si>
    <t>510106</t>
  </si>
  <si>
    <t>510203</t>
  </si>
  <si>
    <t>Decimotercer Sueldo</t>
  </si>
  <si>
    <t>510204</t>
  </si>
  <si>
    <t>Decimocuarto Sueldo</t>
  </si>
  <si>
    <t>510306</t>
  </si>
  <si>
    <t>Alimentación</t>
  </si>
  <si>
    <t>510509</t>
  </si>
  <si>
    <t>Horas Extraordinarias y Suplementarias</t>
  </si>
  <si>
    <t>510510</t>
  </si>
  <si>
    <t>Servicios Personales por Contrato</t>
  </si>
  <si>
    <t>510512</t>
  </si>
  <si>
    <t>Subrogación</t>
  </si>
  <si>
    <t>510513</t>
  </si>
  <si>
    <t>Encargos</t>
  </si>
  <si>
    <t>510601</t>
  </si>
  <si>
    <t>Aporte Patronal</t>
  </si>
  <si>
    <t>510602</t>
  </si>
  <si>
    <t>Fondo de Reserva</t>
  </si>
  <si>
    <t>510704</t>
  </si>
  <si>
    <t>Compensación por Desahucio</t>
  </si>
  <si>
    <t>510706</t>
  </si>
  <si>
    <t>Beneficio por jubilación</t>
  </si>
  <si>
    <t>510707</t>
  </si>
  <si>
    <t>Compensación por Vacaciones no Gozadas por Cesación de Funciones</t>
  </si>
  <si>
    <t>530104</t>
  </si>
  <si>
    <t>BIENES Y SERVICIOS DE CONSUMO</t>
  </si>
  <si>
    <t>Energía Eléctrica</t>
  </si>
  <si>
    <t>530105</t>
  </si>
  <si>
    <t>Telecomunicaciones</t>
  </si>
  <si>
    <t>530106</t>
  </si>
  <si>
    <t>Servicio de Correo</t>
  </si>
  <si>
    <t>530203</t>
  </si>
  <si>
    <t>Almacenamiento, Embalaje, Envase y Recarga de Extintores</t>
  </si>
  <si>
    <t>530204</t>
  </si>
  <si>
    <t>Edición, Impresión, Reproducción, Publicaciones, Suscripciones, Fotocopiado, Traducción, Empastado, Enmarcación, Serigrafía, Fotografía, Carnetización, Filmación e Imágenes Satelitales</t>
  </si>
  <si>
    <t>530207</t>
  </si>
  <si>
    <t>Difusión, Información y Publicidad</t>
  </si>
  <si>
    <t>530221</t>
  </si>
  <si>
    <t>Servicios Personales Eventuales sin Relación de Dependencia</t>
  </si>
  <si>
    <t>530241</t>
  </si>
  <si>
    <t>Servicio de Monitoreo de la Información en Televisión, Radio, Prensa, Medios On-Line y Otros</t>
  </si>
  <si>
    <t>530246</t>
  </si>
  <si>
    <t>Servicios de Identificación, Marcación, Autentificación, Rastreo, Monitoreo, Seguimiento y/o Trazabilidad.</t>
  </si>
  <si>
    <t>530255</t>
  </si>
  <si>
    <t>Combustible</t>
  </si>
  <si>
    <t>530402</t>
  </si>
  <si>
    <t>Edificios, Locales, Residencias y Cableado Estructurado (Mantenimiento, Reparación e Instalación)</t>
  </si>
  <si>
    <t>530403</t>
  </si>
  <si>
    <t>Mobiliarios (Instalación, Mantenimiento y Reparación)</t>
  </si>
  <si>
    <t>530404</t>
  </si>
  <si>
    <t>Maquinarias y Equipos (Instalación, Mantenimiento y Reparación)</t>
  </si>
  <si>
    <t>530405</t>
  </si>
  <si>
    <t>Vehículos (Mantenimiento y Reparación)</t>
  </si>
  <si>
    <t>530502</t>
  </si>
  <si>
    <t>Edificios, Locales y Residencias, Parqueaderos, Casilleros Judiciales y Bancarios (Arrendamientos)</t>
  </si>
  <si>
    <t>530601</t>
  </si>
  <si>
    <t>Consultoría, Asesoría e Investigación Especializada</t>
  </si>
  <si>
    <t>530602</t>
  </si>
  <si>
    <t>Servicio de Auditoría</t>
  </si>
  <si>
    <t>530606</t>
  </si>
  <si>
    <t>Honorarios por Contratos Civiles de Servicios</t>
  </si>
  <si>
    <t>530607</t>
  </si>
  <si>
    <t>Servicios Técnicos Especializados</t>
  </si>
  <si>
    <t>530612</t>
  </si>
  <si>
    <t>Capacitación a Servidores Públicos</t>
  </si>
  <si>
    <t>530701</t>
  </si>
  <si>
    <t>Desarrollo, Actualización, Asistencia Técnica y Soporte de Sistemas Informáticos</t>
  </si>
  <si>
    <t>530702</t>
  </si>
  <si>
    <t>Arrendamiento y Licencias de Uso de Paquetes Informáticos</t>
  </si>
  <si>
    <t>530704</t>
  </si>
  <si>
    <t xml:space="preserve"> Mantenimiento y Reparación de Equipos y Sistemas Informáticos </t>
  </si>
  <si>
    <t>530801</t>
  </si>
  <si>
    <t>Alimentación y bebidas</t>
  </si>
  <si>
    <t>530802</t>
  </si>
  <si>
    <t>Vestuario, Lencería, Prendas de Protección y Accesorios para uniformes del personal de Protección, Vigilancia y Seguridad</t>
  </si>
  <si>
    <t>530803</t>
  </si>
  <si>
    <t>Lubricantes</t>
  </si>
  <si>
    <t>530804</t>
  </si>
  <si>
    <t>Materiales de Oficina</t>
  </si>
  <si>
    <t>530805</t>
  </si>
  <si>
    <t>Materiales de Aseo</t>
  </si>
  <si>
    <t>530807</t>
  </si>
  <si>
    <t>Materiales de Impresión, Fotografía, Reproducción y Publicaciones</t>
  </si>
  <si>
    <t>530811</t>
  </si>
  <si>
    <t>Insumos, Materiales y Suministros para Construcción, Electricidad, Plomería, Carpintería, Señalización Vial,
Navegación, Contra Incendios y Placas</t>
  </si>
  <si>
    <t>530813</t>
  </si>
  <si>
    <t>Repuestos y Accesorios</t>
  </si>
  <si>
    <t>531403</t>
  </si>
  <si>
    <t>Mobiliario</t>
  </si>
  <si>
    <t>531406</t>
  </si>
  <si>
    <t>Herramientas y Equipos menores</t>
  </si>
  <si>
    <t>531407</t>
  </si>
  <si>
    <t>Equipos, Sistemas y Paquetes Informáticos</t>
  </si>
  <si>
    <t>531601</t>
  </si>
  <si>
    <t>Fondos de Reposición Cajas Chicas</t>
  </si>
  <si>
    <t>570102</t>
  </si>
  <si>
    <t>OTROS EGRESOS CORRIENTES</t>
  </si>
  <si>
    <t xml:space="preserve">Tasas Generales, Impuestos, Contribuciones, Permisos, Licencias y Patentes
</t>
  </si>
  <si>
    <t>570201</t>
  </si>
  <si>
    <t>Seguros</t>
  </si>
  <si>
    <t>570203</t>
  </si>
  <si>
    <t>Comisiones Bancarias</t>
  </si>
  <si>
    <t>570206</t>
  </si>
  <si>
    <t>Costas Judiciales, Trámites Notariales Legalizaciones de Documentos y Arreglos Extrajudiciales</t>
  </si>
  <si>
    <t>710105</t>
  </si>
  <si>
    <t>EGRESOS EN PERSONAL PARA INVERSIÓN</t>
  </si>
  <si>
    <t>710106</t>
  </si>
  <si>
    <t>710203</t>
  </si>
  <si>
    <t>710204</t>
  </si>
  <si>
    <t>710306</t>
  </si>
  <si>
    <t>710509</t>
  </si>
  <si>
    <t>710510</t>
  </si>
  <si>
    <t>710512</t>
  </si>
  <si>
    <t>710601</t>
  </si>
  <si>
    <t>710602</t>
  </si>
  <si>
    <t>710707</t>
  </si>
  <si>
    <t>730105</t>
  </si>
  <si>
    <t>BIENES Y SERVICIOS PARA INVERSIÓN</t>
  </si>
  <si>
    <t>730204</t>
  </si>
  <si>
    <t>730205</t>
  </si>
  <si>
    <t>Espectáculos Culturales y Sociales</t>
  </si>
  <si>
    <t>730207</t>
  </si>
  <si>
    <t>730208</t>
  </si>
  <si>
    <t>Servicio de Seguridad y Vigilancia</t>
  </si>
  <si>
    <t>730255</t>
  </si>
  <si>
    <t>730303</t>
  </si>
  <si>
    <t>Viáticos y Subsistencias en el Interior</t>
  </si>
  <si>
    <t>730404</t>
  </si>
  <si>
    <t>730405</t>
  </si>
  <si>
    <t>730417</t>
  </si>
  <si>
    <t>Infraestructura</t>
  </si>
  <si>
    <t>730504</t>
  </si>
  <si>
    <t xml:space="preserve">Maquinarias y equipo ( arrendamiento) </t>
  </si>
  <si>
    <t>730505</t>
  </si>
  <si>
    <t xml:space="preserve">Vehículos (Arrendamiento)
</t>
  </si>
  <si>
    <t>730604</t>
  </si>
  <si>
    <t>Fiscalización e Inspecciones Técnicas</t>
  </si>
  <si>
    <t>730605</t>
  </si>
  <si>
    <t>Estudio y Diseño de Proyectos</t>
  </si>
  <si>
    <t>730606</t>
  </si>
  <si>
    <t>730704</t>
  </si>
  <si>
    <t>Mantenimiento y Reparación de Equipos y Sistemas Informáticos</t>
  </si>
  <si>
    <t>730801</t>
  </si>
  <si>
    <t>Alimentos y Bebidas</t>
  </si>
  <si>
    <t>730802</t>
  </si>
  <si>
    <t xml:space="preserve">Vestuario, Lencería, Prendas de Protección y Accesorios para uniformes del personal de Protección, Vigilancia y Seguridad. </t>
  </si>
  <si>
    <t>730803</t>
  </si>
  <si>
    <t>730805</t>
  </si>
  <si>
    <t>730811</t>
  </si>
  <si>
    <t>Insumos, Bienes, Materiales y Suministros para la Construcción, Electricidad, Plomería, Carpintería, Señalización Vial, Navegación, Contra Incendios y Placas</t>
  </si>
  <si>
    <t>730813</t>
  </si>
  <si>
    <t>730820</t>
  </si>
  <si>
    <t>Menaje y Accesorios Descartables</t>
  </si>
  <si>
    <t>730821</t>
  </si>
  <si>
    <t>Gastos para Situaciones de Emergencia</t>
  </si>
  <si>
    <t>731002</t>
  </si>
  <si>
    <t>Suministros para la defensa y seguridad pública</t>
  </si>
  <si>
    <t>731403</t>
  </si>
  <si>
    <t>Mobiliarios (Bienes no Depreciables)</t>
  </si>
  <si>
    <t>731404</t>
  </si>
  <si>
    <t>Maquinarias y Equipos (Bienes Muebles no Depreciables)</t>
  </si>
  <si>
    <t>731411</t>
  </si>
  <si>
    <t>Partes y Repuestos</t>
  </si>
  <si>
    <t>731601</t>
  </si>
  <si>
    <t>Fondos de Reposición Cajas Chicas en Proyectos y Programas de Inversión</t>
  </si>
  <si>
    <t>750106</t>
  </si>
  <si>
    <t>OBRAS PÚBLICAS</t>
  </si>
  <si>
    <t xml:space="preserve">Telecomunicaciones
</t>
  </si>
  <si>
    <t>750107</t>
  </si>
  <si>
    <t>Construcciones y edificaciones</t>
  </si>
  <si>
    <t>750504</t>
  </si>
  <si>
    <t>Líneas, Redes e Instalaciones de Telecomunicaciones</t>
  </si>
  <si>
    <t>770102</t>
  </si>
  <si>
    <t>Tasas Generales, Impuestos, Contribuciones, Permisos, Licencias y Patentes</t>
  </si>
  <si>
    <t>770201</t>
  </si>
  <si>
    <t>780103</t>
  </si>
  <si>
    <t>TRANSFERENCIAS O DONACIONES PARA INVERSION</t>
  </si>
  <si>
    <t>A EMPRESAS PUBLICAS</t>
  </si>
  <si>
    <t>780204</t>
  </si>
  <si>
    <t>Transferencias y Donaciones al Sector Privado no Financiero</t>
  </si>
  <si>
    <t>840103</t>
  </si>
  <si>
    <t>BIENES DE LARGA DURACIÓN (PROPIEDADES PLANTA Y EQUIPO)</t>
  </si>
  <si>
    <t>Mobiliarios (Bienes de Larga Duración)</t>
  </si>
  <si>
    <t>840104</t>
  </si>
  <si>
    <t>Maquinarias y Equipos</t>
  </si>
  <si>
    <t>840105</t>
  </si>
  <si>
    <t>Vehículos</t>
  </si>
  <si>
    <t>840106</t>
  </si>
  <si>
    <t xml:space="preserve">Herramientas (de Larga Duración) </t>
  </si>
  <si>
    <t>840107</t>
  </si>
  <si>
    <t>840301</t>
  </si>
  <si>
    <t>Terrenos (Expropiación de Bienes)</t>
  </si>
  <si>
    <t>DIRECCIÓN FINANCIERA</t>
  </si>
  <si>
    <t>MGS. GABRIELA CÓRDOVA</t>
  </si>
  <si>
    <t>gabriela.cordova@emseguridad-q.gob.ec</t>
  </si>
  <si>
    <t>(02) 3988-110 EXTENSIÓN 19560</t>
  </si>
  <si>
    <t>530302</t>
  </si>
  <si>
    <t>530611</t>
  </si>
  <si>
    <t>Pasajes al Exterior</t>
  </si>
  <si>
    <t>Congresos, seminarios y convenciones</t>
  </si>
  <si>
    <t>EMPRESA PÚBLICA METROPOLITANA DE LOGÍSTICA PARA LA SEGURIDAD Y LA CONVIVENCIA CIUDADANA</t>
  </si>
  <si>
    <t>OTROS EGRESOS DE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</si>
</sst>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$&quot;* #,##0.00_ ;_ &quot;$&quot;* \-#,##0.00_ ;_ &quot;$&quot;* &quot;-&quot;??_ ;_ @_ "/>
    <numFmt numFmtId="164" formatCode="yyyy\-mm\-dd;@"/>
  </numFmts>
  <fonts count="9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/>
    <xf numFmtId="164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2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0" fontId="6" fillId="0" borderId="2" xfId="1" applyNumberFormat="1" applyFont="1" applyBorder="1" applyAlignment="1">
      <alignment horizontal="center" vertical="center" wrapText="1"/>
    </xf>
    <xf numFmtId="44" fontId="2" fillId="2" borderId="2" xfId="0" applyNumberFormat="1" applyFont="1" applyFill="1" applyBorder="1" applyAlignment="1">
      <alignment horizontal="center" vertical="center" wrapText="1"/>
    </xf>
    <xf numFmtId="44" fontId="1" fillId="0" borderId="0" xfId="0" applyNumberFormat="1" applyFont="1"/>
    <xf numFmtId="44" fontId="0" fillId="0" borderId="0" xfId="0" applyNumberFormat="1"/>
    <xf numFmtId="44" fontId="0" fillId="0" borderId="2" xfId="0" applyNumberFormat="1" applyBorder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topLeftCell="C77" workbookViewId="0">
      <selection activeCell="E115" sqref="E115"/>
    </sheetView>
  </sheetViews>
  <sheetFormatPr baseColWidth="10" defaultColWidth="14.42578125" defaultRowHeight="15" customHeight="1" x14ac:dyDescent="0.25"/>
  <cols>
    <col min="1" max="1" width="24.140625" customWidth="1"/>
    <col min="2" max="2" width="34.28515625" customWidth="1"/>
    <col min="3" max="3" width="36" customWidth="1"/>
    <col min="4" max="4" width="21.140625" style="20" customWidth="1"/>
    <col min="5" max="5" width="22" customWidth="1"/>
    <col min="6" max="6" width="24.85546875" customWidth="1"/>
    <col min="7" max="7" width="24.28515625" customWidth="1"/>
    <col min="8" max="8" width="20.7109375" customWidth="1"/>
    <col min="9" max="9" width="20.140625" customWidth="1"/>
    <col min="10" max="10" width="18.140625" customWidth="1"/>
    <col min="11" max="11" width="19.5703125" customWidth="1"/>
    <col min="12" max="12" width="20" customWidth="1"/>
    <col min="13" max="13" width="17.140625" customWidth="1"/>
    <col min="14" max="14" width="21.42578125" customWidth="1"/>
    <col min="15" max="26" width="10" customWidth="1"/>
  </cols>
  <sheetData>
    <row r="1" spans="1:26" ht="37.5" customHeight="1" x14ac:dyDescent="0.25">
      <c r="A1" s="16" t="s">
        <v>0</v>
      </c>
      <c r="B1" s="16" t="s">
        <v>1</v>
      </c>
      <c r="C1" s="16" t="s">
        <v>2</v>
      </c>
      <c r="D1" s="18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7.5" customHeight="1" x14ac:dyDescent="0.25">
      <c r="A2" s="10" t="s">
        <v>44</v>
      </c>
      <c r="B2" s="10" t="s">
        <v>14</v>
      </c>
      <c r="C2" s="10" t="s">
        <v>15</v>
      </c>
      <c r="D2" s="21">
        <v>669206</v>
      </c>
      <c r="E2" s="21">
        <v>9886</v>
      </c>
      <c r="F2" s="21">
        <v>679092</v>
      </c>
      <c r="G2" s="21">
        <v>678833.03</v>
      </c>
      <c r="H2" s="21">
        <v>678833.03</v>
      </c>
      <c r="I2" s="21">
        <v>678833.03</v>
      </c>
      <c r="J2" s="21">
        <v>643332.41</v>
      </c>
      <c r="K2" s="21">
        <v>258.97000000000003</v>
      </c>
      <c r="L2" s="21">
        <v>258.97000000000003</v>
      </c>
      <c r="M2" s="21">
        <v>35759.589999999997</v>
      </c>
      <c r="N2" s="17">
        <f>+I2/F2</f>
        <v>0.99961865255370408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 customHeight="1" x14ac:dyDescent="0.25">
      <c r="A3" s="10" t="s">
        <v>45</v>
      </c>
      <c r="B3" s="10" t="s">
        <v>14</v>
      </c>
      <c r="C3" s="10" t="s">
        <v>16</v>
      </c>
      <c r="D3" s="21">
        <v>37478</v>
      </c>
      <c r="E3" s="21">
        <v>226</v>
      </c>
      <c r="F3" s="21">
        <v>37704</v>
      </c>
      <c r="G3" s="21">
        <v>37489.5</v>
      </c>
      <c r="H3" s="21">
        <v>37489.5</v>
      </c>
      <c r="I3" s="21">
        <v>37489.5</v>
      </c>
      <c r="J3" s="21">
        <v>37489.5</v>
      </c>
      <c r="K3" s="21">
        <v>214.5</v>
      </c>
      <c r="L3" s="21">
        <v>214.5</v>
      </c>
      <c r="M3" s="21">
        <v>214.5</v>
      </c>
      <c r="N3" s="17">
        <f t="shared" ref="N3:N66" si="0">+I3/F3</f>
        <v>0.99431094844048373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7.5" customHeight="1" x14ac:dyDescent="0.25">
      <c r="A4" s="10" t="s">
        <v>46</v>
      </c>
      <c r="B4" s="10" t="s">
        <v>14</v>
      </c>
      <c r="C4" s="10" t="s">
        <v>47</v>
      </c>
      <c r="D4" s="21">
        <v>66259.25</v>
      </c>
      <c r="E4" s="21">
        <v>706.83</v>
      </c>
      <c r="F4" s="21">
        <v>66966.080000000002</v>
      </c>
      <c r="G4" s="21">
        <v>66537.7</v>
      </c>
      <c r="H4" s="21">
        <v>66537.7</v>
      </c>
      <c r="I4" s="21">
        <v>66537.7</v>
      </c>
      <c r="J4" s="21">
        <v>66537.7</v>
      </c>
      <c r="K4" s="21">
        <v>428.38</v>
      </c>
      <c r="L4" s="21">
        <v>428.38</v>
      </c>
      <c r="M4" s="21">
        <v>428.38</v>
      </c>
      <c r="N4" s="17">
        <f t="shared" si="0"/>
        <v>0.99360303007134354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7.5" customHeight="1" x14ac:dyDescent="0.25">
      <c r="A5" s="10" t="s">
        <v>48</v>
      </c>
      <c r="B5" s="10" t="s">
        <v>14</v>
      </c>
      <c r="C5" s="10" t="s">
        <v>49</v>
      </c>
      <c r="D5" s="21">
        <v>17807.14</v>
      </c>
      <c r="E5" s="21">
        <v>1855.52</v>
      </c>
      <c r="F5" s="21">
        <v>19662.66</v>
      </c>
      <c r="G5" s="21">
        <v>19594.96</v>
      </c>
      <c r="H5" s="21">
        <v>19594.96</v>
      </c>
      <c r="I5" s="21">
        <v>19594.96</v>
      </c>
      <c r="J5" s="21">
        <v>19594.96</v>
      </c>
      <c r="K5" s="21">
        <v>67.7</v>
      </c>
      <c r="L5" s="21">
        <v>67.7</v>
      </c>
      <c r="M5" s="21">
        <v>67.7</v>
      </c>
      <c r="N5" s="17">
        <f t="shared" si="0"/>
        <v>0.99655692566519483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7.5" customHeight="1" x14ac:dyDescent="0.25">
      <c r="A6" s="10" t="s">
        <v>50</v>
      </c>
      <c r="B6" s="10" t="s">
        <v>14</v>
      </c>
      <c r="C6" s="10" t="s">
        <v>51</v>
      </c>
      <c r="D6" s="21">
        <v>38232.28</v>
      </c>
      <c r="E6" s="21">
        <v>1347.72</v>
      </c>
      <c r="F6" s="21">
        <v>39580</v>
      </c>
      <c r="G6" s="21">
        <v>39528</v>
      </c>
      <c r="H6" s="21">
        <v>39492</v>
      </c>
      <c r="I6" s="21">
        <v>39528</v>
      </c>
      <c r="J6" s="21">
        <v>39528</v>
      </c>
      <c r="K6" s="21">
        <v>88</v>
      </c>
      <c r="L6" s="21">
        <v>52</v>
      </c>
      <c r="M6" s="21">
        <v>52</v>
      </c>
      <c r="N6" s="17">
        <f t="shared" si="0"/>
        <v>0.99868620515411821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7.5" customHeight="1" x14ac:dyDescent="0.25">
      <c r="A7" s="10" t="s">
        <v>52</v>
      </c>
      <c r="B7" s="10" t="s">
        <v>14</v>
      </c>
      <c r="C7" s="10" t="s">
        <v>53</v>
      </c>
      <c r="D7" s="21">
        <v>9200</v>
      </c>
      <c r="E7" s="21">
        <v>-3200</v>
      </c>
      <c r="F7" s="21">
        <v>6000</v>
      </c>
      <c r="G7" s="21">
        <v>5463.45</v>
      </c>
      <c r="H7" s="21">
        <v>5463.45</v>
      </c>
      <c r="I7" s="21">
        <v>5463.45</v>
      </c>
      <c r="J7" s="21">
        <v>5463.45</v>
      </c>
      <c r="K7" s="21">
        <v>536.54999999999995</v>
      </c>
      <c r="L7" s="21">
        <v>536.54999999999995</v>
      </c>
      <c r="M7" s="21">
        <v>536.54999999999995</v>
      </c>
      <c r="N7" s="17">
        <f t="shared" si="0"/>
        <v>0.91057500000000002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7.5" customHeight="1" x14ac:dyDescent="0.25">
      <c r="A8" s="10" t="s">
        <v>54</v>
      </c>
      <c r="B8" s="10" t="s">
        <v>14</v>
      </c>
      <c r="C8" s="10" t="s">
        <v>55</v>
      </c>
      <c r="D8" s="21">
        <v>62362.54</v>
      </c>
      <c r="E8" s="21">
        <v>15860.46</v>
      </c>
      <c r="F8" s="21">
        <v>78223</v>
      </c>
      <c r="G8" s="21">
        <v>77149.740000000005</v>
      </c>
      <c r="H8" s="21">
        <v>77149.740000000005</v>
      </c>
      <c r="I8" s="21">
        <v>77149.740000000005</v>
      </c>
      <c r="J8" s="21">
        <v>77149.740000000005</v>
      </c>
      <c r="K8" s="21">
        <v>1073.26</v>
      </c>
      <c r="L8" s="21">
        <v>1073.26</v>
      </c>
      <c r="M8" s="21">
        <v>1073.26</v>
      </c>
      <c r="N8" s="17">
        <f t="shared" si="0"/>
        <v>0.98627948301650414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7.5" customHeight="1" x14ac:dyDescent="0.25">
      <c r="A9" s="10" t="s">
        <v>56</v>
      </c>
      <c r="B9" s="10" t="s">
        <v>14</v>
      </c>
      <c r="C9" s="10" t="s">
        <v>57</v>
      </c>
      <c r="D9" s="21">
        <v>4800</v>
      </c>
      <c r="E9" s="21">
        <v>1200</v>
      </c>
      <c r="F9" s="21">
        <v>6000</v>
      </c>
      <c r="G9" s="21">
        <v>3481.61</v>
      </c>
      <c r="H9" s="21">
        <v>3481.61</v>
      </c>
      <c r="I9" s="21">
        <v>3481.61</v>
      </c>
      <c r="J9" s="21">
        <v>3481.61</v>
      </c>
      <c r="K9" s="21">
        <v>2518.39</v>
      </c>
      <c r="L9" s="21">
        <v>2518.39</v>
      </c>
      <c r="M9" s="21">
        <v>2518.39</v>
      </c>
      <c r="N9" s="17">
        <f t="shared" si="0"/>
        <v>0.58026833333333339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7.5" customHeight="1" x14ac:dyDescent="0.25">
      <c r="A10" s="10" t="s">
        <v>58</v>
      </c>
      <c r="B10" s="10" t="s">
        <v>14</v>
      </c>
      <c r="C10" s="10" t="s">
        <v>59</v>
      </c>
      <c r="D10" s="21">
        <v>5000</v>
      </c>
      <c r="E10" s="21">
        <v>-4088.82</v>
      </c>
      <c r="F10" s="21">
        <v>911.18</v>
      </c>
      <c r="G10" s="21">
        <v>0</v>
      </c>
      <c r="H10" s="21">
        <v>0</v>
      </c>
      <c r="I10" s="21">
        <v>0</v>
      </c>
      <c r="J10" s="21">
        <v>0</v>
      </c>
      <c r="K10" s="21">
        <v>911.18</v>
      </c>
      <c r="L10" s="21">
        <v>911.18</v>
      </c>
      <c r="M10" s="21">
        <v>911.18</v>
      </c>
      <c r="N10" s="17">
        <f t="shared" si="0"/>
        <v>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7.5" customHeight="1" x14ac:dyDescent="0.25">
      <c r="A11" s="10" t="s">
        <v>60</v>
      </c>
      <c r="B11" s="10" t="s">
        <v>14</v>
      </c>
      <c r="C11" s="10" t="s">
        <v>61</v>
      </c>
      <c r="D11" s="21">
        <v>93366.14</v>
      </c>
      <c r="E11" s="21">
        <v>2002.76</v>
      </c>
      <c r="F11" s="21">
        <v>95368.9</v>
      </c>
      <c r="G11" s="21">
        <v>93694.44</v>
      </c>
      <c r="H11" s="21">
        <v>93694.44</v>
      </c>
      <c r="I11" s="21">
        <v>93694.44</v>
      </c>
      <c r="J11" s="21">
        <v>89749.91</v>
      </c>
      <c r="K11" s="21">
        <v>1674.46</v>
      </c>
      <c r="L11" s="21">
        <v>1674.46</v>
      </c>
      <c r="M11" s="21">
        <v>5618.99</v>
      </c>
      <c r="N11" s="17">
        <f t="shared" si="0"/>
        <v>0.98244228464415562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7.5" customHeight="1" x14ac:dyDescent="0.25">
      <c r="A12" s="10" t="s">
        <v>62</v>
      </c>
      <c r="B12" s="10" t="s">
        <v>14</v>
      </c>
      <c r="C12" s="10" t="s">
        <v>63</v>
      </c>
      <c r="D12" s="21">
        <v>55775.56</v>
      </c>
      <c r="E12" s="21">
        <v>5034.92</v>
      </c>
      <c r="F12" s="21">
        <v>60810.48</v>
      </c>
      <c r="G12" s="21">
        <v>55568.69</v>
      </c>
      <c r="H12" s="21">
        <v>55568.69</v>
      </c>
      <c r="I12" s="21">
        <v>55568.69</v>
      </c>
      <c r="J12" s="21">
        <v>55568.69</v>
      </c>
      <c r="K12" s="21">
        <v>5241.79</v>
      </c>
      <c r="L12" s="21">
        <v>5241.79</v>
      </c>
      <c r="M12" s="21">
        <v>5241.79</v>
      </c>
      <c r="N12" s="17">
        <f t="shared" si="0"/>
        <v>0.91380120663411968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7.5" customHeight="1" x14ac:dyDescent="0.25">
      <c r="A13" s="10" t="s">
        <v>64</v>
      </c>
      <c r="B13" s="10" t="s">
        <v>14</v>
      </c>
      <c r="C13" s="10" t="s">
        <v>65</v>
      </c>
      <c r="D13" s="21">
        <v>3028.3</v>
      </c>
      <c r="E13" s="21">
        <v>6971.7</v>
      </c>
      <c r="F13" s="21">
        <v>10000</v>
      </c>
      <c r="G13" s="21">
        <v>4201.54</v>
      </c>
      <c r="H13" s="21">
        <v>1523.63</v>
      </c>
      <c r="I13" s="21">
        <v>1523.63</v>
      </c>
      <c r="J13" s="21">
        <v>1523.63</v>
      </c>
      <c r="K13" s="21">
        <v>8476.3700000000008</v>
      </c>
      <c r="L13" s="21">
        <v>8476.3700000000008</v>
      </c>
      <c r="M13" s="21">
        <v>8476.3700000000008</v>
      </c>
      <c r="N13" s="17">
        <f t="shared" si="0"/>
        <v>0.152363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7.5" customHeight="1" x14ac:dyDescent="0.25">
      <c r="A14" s="10" t="s">
        <v>66</v>
      </c>
      <c r="B14" s="10" t="s">
        <v>14</v>
      </c>
      <c r="C14" s="10" t="s">
        <v>67</v>
      </c>
      <c r="D14" s="21">
        <v>76907.97</v>
      </c>
      <c r="E14" s="21">
        <v>-60566.29</v>
      </c>
      <c r="F14" s="21">
        <v>16341.68</v>
      </c>
      <c r="G14" s="21">
        <v>5623.85</v>
      </c>
      <c r="H14" s="21">
        <v>0</v>
      </c>
      <c r="I14" s="21">
        <v>0</v>
      </c>
      <c r="J14" s="21">
        <v>0</v>
      </c>
      <c r="K14" s="21">
        <v>16341.68</v>
      </c>
      <c r="L14" s="21">
        <v>16341.68</v>
      </c>
      <c r="M14" s="21">
        <v>16341.68</v>
      </c>
      <c r="N14" s="17">
        <f t="shared" si="0"/>
        <v>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7.5" customHeight="1" x14ac:dyDescent="0.25">
      <c r="A15" s="10" t="s">
        <v>68</v>
      </c>
      <c r="B15" s="10" t="s">
        <v>14</v>
      </c>
      <c r="C15" s="10" t="s">
        <v>69</v>
      </c>
      <c r="D15" s="21">
        <v>8035.73</v>
      </c>
      <c r="E15" s="21">
        <v>22763.200000000001</v>
      </c>
      <c r="F15" s="21">
        <v>30798.93</v>
      </c>
      <c r="G15" s="21">
        <v>30628.63</v>
      </c>
      <c r="H15" s="21">
        <v>28614.74</v>
      </c>
      <c r="I15" s="21">
        <v>30628.63</v>
      </c>
      <c r="J15" s="21">
        <v>30628.63</v>
      </c>
      <c r="K15" s="21">
        <v>2184.19</v>
      </c>
      <c r="L15" s="21">
        <v>170.3</v>
      </c>
      <c r="M15" s="21">
        <v>170.3</v>
      </c>
      <c r="N15" s="17">
        <f t="shared" si="0"/>
        <v>0.99447058712753988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customHeight="1" x14ac:dyDescent="0.25">
      <c r="A16" s="10" t="s">
        <v>70</v>
      </c>
      <c r="B16" s="10" t="s">
        <v>71</v>
      </c>
      <c r="C16" s="10" t="s">
        <v>72</v>
      </c>
      <c r="D16" s="21">
        <v>2710</v>
      </c>
      <c r="E16" s="21">
        <v>164.28</v>
      </c>
      <c r="F16" s="21">
        <v>2874.28</v>
      </c>
      <c r="G16" s="21">
        <v>2788.9</v>
      </c>
      <c r="H16" s="21">
        <v>2780.86</v>
      </c>
      <c r="I16" s="21">
        <v>2780.86</v>
      </c>
      <c r="J16" s="21">
        <v>2780.86</v>
      </c>
      <c r="K16" s="21">
        <v>93.42</v>
      </c>
      <c r="L16" s="21">
        <v>93.42</v>
      </c>
      <c r="M16" s="21">
        <v>93.42</v>
      </c>
      <c r="N16" s="17">
        <f t="shared" si="0"/>
        <v>0.96749794731202243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customHeight="1" x14ac:dyDescent="0.25">
      <c r="A17" s="10" t="s">
        <v>73</v>
      </c>
      <c r="B17" s="10" t="s">
        <v>71</v>
      </c>
      <c r="C17" s="10" t="s">
        <v>74</v>
      </c>
      <c r="D17" s="21">
        <v>14309.38</v>
      </c>
      <c r="E17" s="21">
        <v>-9809.3799999999992</v>
      </c>
      <c r="F17" s="21">
        <v>4500</v>
      </c>
      <c r="G17" s="21">
        <v>4500</v>
      </c>
      <c r="H17" s="21">
        <v>1593.8400000000001</v>
      </c>
      <c r="I17" s="21">
        <v>1593.8400000000001</v>
      </c>
      <c r="J17" s="21">
        <v>1593.8400000000001</v>
      </c>
      <c r="K17" s="21">
        <v>2906.16</v>
      </c>
      <c r="L17" s="21">
        <v>2906.16</v>
      </c>
      <c r="M17" s="21">
        <v>2906.16</v>
      </c>
      <c r="N17" s="17">
        <f t="shared" si="0"/>
        <v>0.35418666666666671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customHeight="1" x14ac:dyDescent="0.25">
      <c r="A18" s="10" t="s">
        <v>75</v>
      </c>
      <c r="B18" s="10" t="s">
        <v>71</v>
      </c>
      <c r="C18" s="10" t="s">
        <v>76</v>
      </c>
      <c r="D18" s="21">
        <v>17.86</v>
      </c>
      <c r="E18" s="21">
        <v>12.14</v>
      </c>
      <c r="F18" s="21">
        <v>30</v>
      </c>
      <c r="G18" s="21">
        <v>0</v>
      </c>
      <c r="H18" s="21">
        <v>0</v>
      </c>
      <c r="I18" s="21">
        <v>0</v>
      </c>
      <c r="J18" s="21">
        <v>0</v>
      </c>
      <c r="K18" s="21">
        <v>30</v>
      </c>
      <c r="L18" s="21">
        <v>30</v>
      </c>
      <c r="M18" s="21">
        <v>30</v>
      </c>
      <c r="N18" s="17">
        <f t="shared" si="0"/>
        <v>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25">
      <c r="A19" s="10" t="s">
        <v>77</v>
      </c>
      <c r="B19" s="10" t="s">
        <v>71</v>
      </c>
      <c r="C19" s="10" t="s">
        <v>78</v>
      </c>
      <c r="D19" s="21">
        <v>1200</v>
      </c>
      <c r="E19" s="21">
        <v>0</v>
      </c>
      <c r="F19" s="21">
        <v>1200</v>
      </c>
      <c r="G19" s="21">
        <v>674.5</v>
      </c>
      <c r="H19" s="21">
        <v>674.5</v>
      </c>
      <c r="I19" s="21">
        <v>674.5</v>
      </c>
      <c r="J19" s="21">
        <v>674.5</v>
      </c>
      <c r="K19" s="21">
        <v>525.5</v>
      </c>
      <c r="L19" s="21">
        <v>525.5</v>
      </c>
      <c r="M19" s="21">
        <v>525.5</v>
      </c>
      <c r="N19" s="17">
        <f t="shared" si="0"/>
        <v>0.56208333333333338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25">
      <c r="A20" s="10" t="s">
        <v>79</v>
      </c>
      <c r="B20" s="10" t="s">
        <v>71</v>
      </c>
      <c r="C20" s="10" t="s">
        <v>80</v>
      </c>
      <c r="D20" s="21">
        <v>2418.1999999999998</v>
      </c>
      <c r="E20" s="21">
        <v>-818.2</v>
      </c>
      <c r="F20" s="21">
        <v>1600</v>
      </c>
      <c r="G20" s="21">
        <v>131.1</v>
      </c>
      <c r="H20" s="21">
        <v>131.1</v>
      </c>
      <c r="I20" s="21">
        <v>131.1</v>
      </c>
      <c r="J20" s="21">
        <v>131.1</v>
      </c>
      <c r="K20" s="21">
        <v>1468.9</v>
      </c>
      <c r="L20" s="21">
        <v>1468.9</v>
      </c>
      <c r="M20" s="21">
        <v>1468.9</v>
      </c>
      <c r="N20" s="17">
        <f t="shared" si="0"/>
        <v>8.1937499999999996E-2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25">
      <c r="A21" s="10" t="s">
        <v>81</v>
      </c>
      <c r="B21" s="10" t="s">
        <v>71</v>
      </c>
      <c r="C21" s="10" t="s">
        <v>82</v>
      </c>
      <c r="D21" s="21">
        <v>21125.69</v>
      </c>
      <c r="E21" s="21">
        <v>20.64</v>
      </c>
      <c r="F21" s="21">
        <v>21146.33</v>
      </c>
      <c r="G21" s="21">
        <v>16667.990000000002</v>
      </c>
      <c r="H21" s="21">
        <v>8695.2900000000009</v>
      </c>
      <c r="I21" s="21">
        <v>8695.2900000000009</v>
      </c>
      <c r="J21" s="21">
        <v>8695.2900000000009</v>
      </c>
      <c r="K21" s="21">
        <v>12451.04</v>
      </c>
      <c r="L21" s="21">
        <v>12451.04</v>
      </c>
      <c r="M21" s="21">
        <v>12451.04</v>
      </c>
      <c r="N21" s="17">
        <f t="shared" si="0"/>
        <v>0.4111961744662076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7.5" customHeight="1" x14ac:dyDescent="0.25">
      <c r="A22" s="10" t="s">
        <v>83</v>
      </c>
      <c r="B22" s="10" t="s">
        <v>71</v>
      </c>
      <c r="C22" s="10" t="s">
        <v>84</v>
      </c>
      <c r="D22" s="21">
        <v>7411.93</v>
      </c>
      <c r="E22" s="21">
        <v>-3408.24</v>
      </c>
      <c r="F22" s="21">
        <v>4003.69</v>
      </c>
      <c r="G22" s="21">
        <v>4000</v>
      </c>
      <c r="H22" s="21">
        <v>1719.14</v>
      </c>
      <c r="I22" s="21">
        <v>1719.14</v>
      </c>
      <c r="J22" s="21">
        <v>1719.14</v>
      </c>
      <c r="K22" s="21">
        <v>2284.5500000000002</v>
      </c>
      <c r="L22" s="21">
        <v>2284.5500000000002</v>
      </c>
      <c r="M22" s="21">
        <v>2284.5500000000002</v>
      </c>
      <c r="N22" s="17">
        <f t="shared" si="0"/>
        <v>0.42938888875012804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7.5" customHeight="1" x14ac:dyDescent="0.25">
      <c r="A23" s="10" t="s">
        <v>85</v>
      </c>
      <c r="B23" s="10" t="s">
        <v>71</v>
      </c>
      <c r="C23" s="10" t="s">
        <v>86</v>
      </c>
      <c r="D23" s="21">
        <v>0</v>
      </c>
      <c r="E23" s="21">
        <v>2100</v>
      </c>
      <c r="F23" s="21">
        <v>2100</v>
      </c>
      <c r="G23" s="21">
        <v>0</v>
      </c>
      <c r="H23" s="21">
        <v>0</v>
      </c>
      <c r="I23" s="21">
        <v>0</v>
      </c>
      <c r="J23" s="21">
        <v>0</v>
      </c>
      <c r="K23" s="21">
        <v>2100</v>
      </c>
      <c r="L23" s="21">
        <v>2100</v>
      </c>
      <c r="M23" s="21">
        <v>2100</v>
      </c>
      <c r="N23" s="17">
        <f t="shared" si="0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7.5" customHeight="1" x14ac:dyDescent="0.25">
      <c r="A24" s="10" t="s">
        <v>87</v>
      </c>
      <c r="B24" s="10" t="s">
        <v>71</v>
      </c>
      <c r="C24" s="10" t="s">
        <v>88</v>
      </c>
      <c r="D24" s="21">
        <v>2531</v>
      </c>
      <c r="E24" s="21">
        <v>291.83999999999997</v>
      </c>
      <c r="F24" s="21">
        <v>2822.84</v>
      </c>
      <c r="G24" s="21">
        <v>2817.32</v>
      </c>
      <c r="H24" s="21">
        <v>2793.96</v>
      </c>
      <c r="I24" s="21">
        <v>2685.86</v>
      </c>
      <c r="J24" s="21">
        <v>2470.94</v>
      </c>
      <c r="K24" s="21">
        <v>28.88</v>
      </c>
      <c r="L24" s="21">
        <v>136.97999999999999</v>
      </c>
      <c r="M24" s="21">
        <v>351.9</v>
      </c>
      <c r="N24" s="17">
        <f t="shared" si="0"/>
        <v>0.95147440166640684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7.5" customHeight="1" x14ac:dyDescent="0.25">
      <c r="A25" s="10" t="s">
        <v>89</v>
      </c>
      <c r="B25" s="10" t="s">
        <v>71</v>
      </c>
      <c r="C25" s="10" t="s">
        <v>90</v>
      </c>
      <c r="D25" s="21">
        <v>0</v>
      </c>
      <c r="E25" s="21">
        <v>34325.82</v>
      </c>
      <c r="F25" s="21">
        <v>34325.82</v>
      </c>
      <c r="G25" s="21">
        <v>27170.51</v>
      </c>
      <c r="H25" s="21">
        <v>27170.51</v>
      </c>
      <c r="I25" s="21">
        <v>11500.4</v>
      </c>
      <c r="J25" s="21">
        <v>11500.4</v>
      </c>
      <c r="K25" s="21">
        <v>7155.31</v>
      </c>
      <c r="L25" s="21">
        <v>22825.42</v>
      </c>
      <c r="M25" s="21">
        <v>22825.42</v>
      </c>
      <c r="N25" s="17">
        <f t="shared" si="0"/>
        <v>0.33503642447580273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 x14ac:dyDescent="0.25">
      <c r="A26" s="10" t="s">
        <v>242</v>
      </c>
      <c r="B26" s="10" t="s">
        <v>71</v>
      </c>
      <c r="C26" s="10" t="s">
        <v>244</v>
      </c>
      <c r="D26" s="21">
        <v>0</v>
      </c>
      <c r="E26" s="21">
        <v>1500</v>
      </c>
      <c r="F26" s="21">
        <v>1500</v>
      </c>
      <c r="G26" s="21">
        <v>1500</v>
      </c>
      <c r="H26" s="21">
        <v>915</v>
      </c>
      <c r="I26" s="21">
        <v>915</v>
      </c>
      <c r="J26" s="21">
        <v>914.59</v>
      </c>
      <c r="K26" s="21">
        <v>585</v>
      </c>
      <c r="L26" s="21">
        <v>585</v>
      </c>
      <c r="M26" s="21">
        <v>585.41</v>
      </c>
      <c r="N26" s="17">
        <f t="shared" si="0"/>
        <v>0.61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7.5" customHeight="1" x14ac:dyDescent="0.25">
      <c r="A27" s="10" t="s">
        <v>91</v>
      </c>
      <c r="B27" s="10" t="s">
        <v>71</v>
      </c>
      <c r="C27" s="10" t="s">
        <v>92</v>
      </c>
      <c r="D27" s="21">
        <v>47714.29</v>
      </c>
      <c r="E27" s="21">
        <v>-18597.810000000001</v>
      </c>
      <c r="F27" s="21">
        <v>29116.48</v>
      </c>
      <c r="G27" s="21">
        <v>132.31</v>
      </c>
      <c r="H27" s="21">
        <v>132.31</v>
      </c>
      <c r="I27" s="21">
        <v>132.31</v>
      </c>
      <c r="J27" s="21">
        <v>132.31</v>
      </c>
      <c r="K27" s="21">
        <v>28984.170000000002</v>
      </c>
      <c r="L27" s="21">
        <v>28984.170000000002</v>
      </c>
      <c r="M27" s="21">
        <v>28984.170000000002</v>
      </c>
      <c r="N27" s="17">
        <f t="shared" si="0"/>
        <v>4.5441619316620692E-3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7.5" customHeight="1" x14ac:dyDescent="0.25">
      <c r="A28" s="10" t="s">
        <v>93</v>
      </c>
      <c r="B28" s="10" t="s">
        <v>71</v>
      </c>
      <c r="C28" s="10" t="s">
        <v>94</v>
      </c>
      <c r="D28" s="21">
        <v>6250</v>
      </c>
      <c r="E28" s="21">
        <v>50</v>
      </c>
      <c r="F28" s="21">
        <v>6300</v>
      </c>
      <c r="G28" s="21">
        <v>6250</v>
      </c>
      <c r="H28" s="21">
        <v>6238</v>
      </c>
      <c r="I28" s="21">
        <v>6238</v>
      </c>
      <c r="J28" s="21">
        <v>6238</v>
      </c>
      <c r="K28" s="21">
        <v>62</v>
      </c>
      <c r="L28" s="21">
        <v>62</v>
      </c>
      <c r="M28" s="21">
        <v>62</v>
      </c>
      <c r="N28" s="17">
        <f t="shared" si="0"/>
        <v>0.99015873015873013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7.5" customHeight="1" x14ac:dyDescent="0.25">
      <c r="A29" s="10" t="s">
        <v>95</v>
      </c>
      <c r="B29" s="10" t="s">
        <v>71</v>
      </c>
      <c r="C29" s="10" t="s">
        <v>96</v>
      </c>
      <c r="D29" s="21">
        <v>7054</v>
      </c>
      <c r="E29" s="21">
        <v>7446</v>
      </c>
      <c r="F29" s="21">
        <v>14500</v>
      </c>
      <c r="G29" s="21">
        <v>5686</v>
      </c>
      <c r="H29" s="21">
        <v>5686</v>
      </c>
      <c r="I29" s="21">
        <v>1953</v>
      </c>
      <c r="J29" s="21">
        <v>1953</v>
      </c>
      <c r="K29" s="21">
        <v>8814</v>
      </c>
      <c r="L29" s="21">
        <v>12547</v>
      </c>
      <c r="M29" s="21">
        <v>12547</v>
      </c>
      <c r="N29" s="17">
        <f t="shared" si="0"/>
        <v>0.1346896551724138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7.5" customHeight="1" x14ac:dyDescent="0.25">
      <c r="A30" s="10" t="s">
        <v>97</v>
      </c>
      <c r="B30" s="10" t="s">
        <v>71</v>
      </c>
      <c r="C30" s="10" t="s">
        <v>98</v>
      </c>
      <c r="D30" s="21">
        <v>27820.95</v>
      </c>
      <c r="E30" s="21">
        <v>-6542.02</v>
      </c>
      <c r="F30" s="21">
        <v>21278.93</v>
      </c>
      <c r="G30" s="21">
        <v>9040.35</v>
      </c>
      <c r="H30" s="21">
        <v>9040.35</v>
      </c>
      <c r="I30" s="21">
        <v>4628.79</v>
      </c>
      <c r="J30" s="21">
        <v>4627.78</v>
      </c>
      <c r="K30" s="21">
        <v>12238.58</v>
      </c>
      <c r="L30" s="21">
        <v>16650.14</v>
      </c>
      <c r="M30" s="21">
        <v>16651.150000000001</v>
      </c>
      <c r="N30" s="17">
        <f t="shared" si="0"/>
        <v>0.21752926486435173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7.5" customHeight="1" x14ac:dyDescent="0.25">
      <c r="A31" s="10" t="s">
        <v>99</v>
      </c>
      <c r="B31" s="10" t="s">
        <v>71</v>
      </c>
      <c r="C31" s="10" t="s">
        <v>100</v>
      </c>
      <c r="D31" s="21">
        <v>8100</v>
      </c>
      <c r="E31" s="21">
        <v>-656.56</v>
      </c>
      <c r="F31" s="21">
        <v>7443.44</v>
      </c>
      <c r="G31" s="21">
        <v>7393.44</v>
      </c>
      <c r="H31" s="21">
        <v>6834.1399999999994</v>
      </c>
      <c r="I31" s="21">
        <v>6834.1399999999994</v>
      </c>
      <c r="J31" s="21">
        <v>6834.1399999999994</v>
      </c>
      <c r="K31" s="21">
        <v>609.29999999999995</v>
      </c>
      <c r="L31" s="21">
        <v>609.29999999999995</v>
      </c>
      <c r="M31" s="21">
        <v>609.29999999999995</v>
      </c>
      <c r="N31" s="17">
        <f t="shared" si="0"/>
        <v>0.91814268671474475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7.5" customHeight="1" x14ac:dyDescent="0.25">
      <c r="A32" s="10" t="s">
        <v>101</v>
      </c>
      <c r="B32" s="10" t="s">
        <v>71</v>
      </c>
      <c r="C32" s="10" t="s">
        <v>102</v>
      </c>
      <c r="D32" s="21">
        <v>145000</v>
      </c>
      <c r="E32" s="21">
        <v>-7880</v>
      </c>
      <c r="F32" s="21">
        <v>137120</v>
      </c>
      <c r="G32" s="21">
        <v>87120</v>
      </c>
      <c r="H32" s="21">
        <v>87120</v>
      </c>
      <c r="I32" s="21">
        <v>87120</v>
      </c>
      <c r="J32" s="21">
        <v>87120</v>
      </c>
      <c r="K32" s="21">
        <v>50000</v>
      </c>
      <c r="L32" s="21">
        <v>50000</v>
      </c>
      <c r="M32" s="21">
        <v>50000</v>
      </c>
      <c r="N32" s="17">
        <f t="shared" si="0"/>
        <v>0.63535589264877479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7.5" customHeight="1" x14ac:dyDescent="0.25">
      <c r="A33" s="10" t="s">
        <v>103</v>
      </c>
      <c r="B33" s="10" t="s">
        <v>71</v>
      </c>
      <c r="C33" s="10" t="s">
        <v>104</v>
      </c>
      <c r="D33" s="21">
        <v>5643</v>
      </c>
      <c r="E33" s="21">
        <v>2177</v>
      </c>
      <c r="F33" s="21">
        <v>7820</v>
      </c>
      <c r="G33" s="21">
        <v>6200</v>
      </c>
      <c r="H33" s="21">
        <v>6200</v>
      </c>
      <c r="I33" s="21">
        <v>6200</v>
      </c>
      <c r="J33" s="21">
        <v>6200</v>
      </c>
      <c r="K33" s="21">
        <v>1620</v>
      </c>
      <c r="L33" s="21">
        <v>1620</v>
      </c>
      <c r="M33" s="21">
        <v>1620</v>
      </c>
      <c r="N33" s="17">
        <f t="shared" si="0"/>
        <v>0.79283887468030689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7.5" customHeight="1" x14ac:dyDescent="0.25">
      <c r="A34" s="10" t="s">
        <v>105</v>
      </c>
      <c r="B34" s="10" t="s">
        <v>71</v>
      </c>
      <c r="C34" s="10" t="s">
        <v>106</v>
      </c>
      <c r="D34" s="21">
        <v>20000</v>
      </c>
      <c r="E34" s="21">
        <v>-5021</v>
      </c>
      <c r="F34" s="21">
        <v>14979</v>
      </c>
      <c r="G34" s="21">
        <v>14916</v>
      </c>
      <c r="H34" s="21">
        <v>14916</v>
      </c>
      <c r="I34" s="21">
        <v>14916</v>
      </c>
      <c r="J34" s="21">
        <v>12882</v>
      </c>
      <c r="K34" s="21">
        <v>63</v>
      </c>
      <c r="L34" s="21">
        <v>63</v>
      </c>
      <c r="M34" s="21">
        <v>2097</v>
      </c>
      <c r="N34" s="17">
        <f t="shared" si="0"/>
        <v>0.99579411175645904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7.5" customHeight="1" x14ac:dyDescent="0.25">
      <c r="A35" s="10" t="s">
        <v>107</v>
      </c>
      <c r="B35" s="10" t="s">
        <v>71</v>
      </c>
      <c r="C35" s="10" t="s">
        <v>108</v>
      </c>
      <c r="D35" s="21">
        <v>1000</v>
      </c>
      <c r="E35" s="21">
        <v>0</v>
      </c>
      <c r="F35" s="21">
        <v>1000</v>
      </c>
      <c r="G35" s="21">
        <v>237</v>
      </c>
      <c r="H35" s="21">
        <v>234.63</v>
      </c>
      <c r="I35" s="21">
        <v>234.63</v>
      </c>
      <c r="J35" s="21">
        <v>0</v>
      </c>
      <c r="K35" s="21">
        <v>765.37</v>
      </c>
      <c r="L35" s="21">
        <v>765.37</v>
      </c>
      <c r="M35" s="21">
        <v>1000</v>
      </c>
      <c r="N35" s="17">
        <f t="shared" si="0"/>
        <v>0.23463000000000001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7.5" customHeight="1" x14ac:dyDescent="0.25">
      <c r="A36" s="10" t="s">
        <v>243</v>
      </c>
      <c r="B36" s="10" t="s">
        <v>71</v>
      </c>
      <c r="C36" s="10" t="s">
        <v>245</v>
      </c>
      <c r="D36" s="21">
        <v>0</v>
      </c>
      <c r="E36" s="21">
        <v>400</v>
      </c>
      <c r="F36" s="21">
        <v>400</v>
      </c>
      <c r="G36" s="21">
        <v>400</v>
      </c>
      <c r="H36" s="21">
        <v>320</v>
      </c>
      <c r="I36" s="21">
        <v>0</v>
      </c>
      <c r="J36" s="21">
        <v>0</v>
      </c>
      <c r="K36" s="21">
        <v>80</v>
      </c>
      <c r="L36" s="21">
        <v>400</v>
      </c>
      <c r="M36" s="21">
        <v>400</v>
      </c>
      <c r="N36" s="17">
        <f t="shared" si="0"/>
        <v>0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7.5" customHeight="1" x14ac:dyDescent="0.25">
      <c r="A37" s="10" t="s">
        <v>109</v>
      </c>
      <c r="B37" s="10" t="s">
        <v>71</v>
      </c>
      <c r="C37" s="10" t="s">
        <v>110</v>
      </c>
      <c r="D37" s="21">
        <v>18587.650000000001</v>
      </c>
      <c r="E37" s="21">
        <v>-3887.65</v>
      </c>
      <c r="F37" s="21">
        <v>14700</v>
      </c>
      <c r="G37" s="21">
        <v>14318.35</v>
      </c>
      <c r="H37" s="21">
        <v>14231.87</v>
      </c>
      <c r="I37" s="21">
        <v>14231.87</v>
      </c>
      <c r="J37" s="21">
        <v>14231.87</v>
      </c>
      <c r="K37" s="21">
        <v>468.13</v>
      </c>
      <c r="L37" s="21">
        <v>468.13</v>
      </c>
      <c r="M37" s="21">
        <v>468.13</v>
      </c>
      <c r="N37" s="17">
        <f t="shared" si="0"/>
        <v>0.96815442176870758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7.5" customHeight="1" x14ac:dyDescent="0.25">
      <c r="A38" s="10" t="s">
        <v>111</v>
      </c>
      <c r="B38" s="10" t="s">
        <v>71</v>
      </c>
      <c r="C38" s="10" t="s">
        <v>112</v>
      </c>
      <c r="D38" s="21">
        <v>8700</v>
      </c>
      <c r="E38" s="21">
        <v>-8700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17" t="e">
        <f t="shared" si="0"/>
        <v>#DIV/0!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7.5" customHeight="1" x14ac:dyDescent="0.25">
      <c r="A39" s="10" t="s">
        <v>113</v>
      </c>
      <c r="B39" s="10" t="s">
        <v>71</v>
      </c>
      <c r="C39" s="10" t="s">
        <v>114</v>
      </c>
      <c r="D39" s="21">
        <v>44737.05</v>
      </c>
      <c r="E39" s="21">
        <v>-4998.58</v>
      </c>
      <c r="F39" s="21">
        <v>39738.47</v>
      </c>
      <c r="G39" s="21">
        <v>34490.269999999997</v>
      </c>
      <c r="H39" s="21">
        <v>34490.269999999997</v>
      </c>
      <c r="I39" s="21">
        <v>34490.269999999997</v>
      </c>
      <c r="J39" s="21">
        <v>30009.35</v>
      </c>
      <c r="K39" s="21">
        <v>5248.2</v>
      </c>
      <c r="L39" s="21">
        <v>5248.2</v>
      </c>
      <c r="M39" s="21">
        <v>9729.119999999999</v>
      </c>
      <c r="N39" s="17">
        <f t="shared" si="0"/>
        <v>0.86793150315047352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7.5" customHeight="1" x14ac:dyDescent="0.25">
      <c r="A40" s="10" t="s">
        <v>115</v>
      </c>
      <c r="B40" s="10" t="s">
        <v>71</v>
      </c>
      <c r="C40" s="10" t="s">
        <v>116</v>
      </c>
      <c r="D40" s="21">
        <v>17096.95</v>
      </c>
      <c r="E40" s="21">
        <v>10711.27</v>
      </c>
      <c r="F40" s="21">
        <v>27808.22</v>
      </c>
      <c r="G40" s="21">
        <v>18307.080000000002</v>
      </c>
      <c r="H40" s="21">
        <v>17355.080000000002</v>
      </c>
      <c r="I40" s="21">
        <v>17340.080000000002</v>
      </c>
      <c r="J40" s="21">
        <v>10378.08</v>
      </c>
      <c r="K40" s="21">
        <v>10453.14</v>
      </c>
      <c r="L40" s="21">
        <v>10468.14</v>
      </c>
      <c r="M40" s="21">
        <v>17430.14</v>
      </c>
      <c r="N40" s="17">
        <f t="shared" si="0"/>
        <v>0.62355950866326582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7.5" customHeight="1" x14ac:dyDescent="0.25">
      <c r="A41" s="10" t="s">
        <v>117</v>
      </c>
      <c r="B41" s="10" t="s">
        <v>71</v>
      </c>
      <c r="C41" s="10" t="s">
        <v>118</v>
      </c>
      <c r="D41" s="21">
        <v>500</v>
      </c>
      <c r="E41" s="21">
        <v>0</v>
      </c>
      <c r="F41" s="21">
        <v>500</v>
      </c>
      <c r="G41" s="21">
        <v>28.67</v>
      </c>
      <c r="H41" s="21">
        <v>28.67</v>
      </c>
      <c r="I41" s="21">
        <v>28.67</v>
      </c>
      <c r="J41" s="21">
        <v>28.67</v>
      </c>
      <c r="K41" s="21">
        <v>471.33</v>
      </c>
      <c r="L41" s="21">
        <v>471.33</v>
      </c>
      <c r="M41" s="21">
        <v>471.33</v>
      </c>
      <c r="N41" s="17">
        <f t="shared" si="0"/>
        <v>5.7340000000000002E-2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7.5" customHeight="1" x14ac:dyDescent="0.25">
      <c r="A42" s="10" t="s">
        <v>119</v>
      </c>
      <c r="B42" s="10" t="s">
        <v>71</v>
      </c>
      <c r="C42" s="10" t="s">
        <v>120</v>
      </c>
      <c r="D42" s="21">
        <v>23075.18</v>
      </c>
      <c r="E42" s="21">
        <v>-600</v>
      </c>
      <c r="F42" s="21">
        <v>22475.18</v>
      </c>
      <c r="G42" s="21">
        <v>19222.43</v>
      </c>
      <c r="H42" s="21">
        <v>19222.43</v>
      </c>
      <c r="I42" s="21">
        <v>19222.43</v>
      </c>
      <c r="J42" s="21">
        <v>13502.93</v>
      </c>
      <c r="K42" s="21">
        <v>3252.75</v>
      </c>
      <c r="L42" s="21">
        <v>3252.75</v>
      </c>
      <c r="M42" s="21">
        <v>8972.25</v>
      </c>
      <c r="N42" s="17">
        <f t="shared" si="0"/>
        <v>0.85527368412622284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7.5" customHeight="1" x14ac:dyDescent="0.25">
      <c r="A43" s="10" t="s">
        <v>121</v>
      </c>
      <c r="B43" s="10" t="s">
        <v>71</v>
      </c>
      <c r="C43" s="10" t="s">
        <v>122</v>
      </c>
      <c r="D43" s="21">
        <v>17300</v>
      </c>
      <c r="E43" s="21">
        <v>-12151.95</v>
      </c>
      <c r="F43" s="21">
        <v>5148.05</v>
      </c>
      <c r="G43" s="21">
        <v>5070.66</v>
      </c>
      <c r="H43" s="21">
        <v>5070.66</v>
      </c>
      <c r="I43" s="21">
        <v>2857.16</v>
      </c>
      <c r="J43" s="21">
        <v>2854.45</v>
      </c>
      <c r="K43" s="21">
        <v>77.39</v>
      </c>
      <c r="L43" s="21">
        <v>2290.8900000000003</v>
      </c>
      <c r="M43" s="21">
        <v>2293.6</v>
      </c>
      <c r="N43" s="17">
        <f t="shared" si="0"/>
        <v>0.55499849457561601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7.5" customHeight="1" x14ac:dyDescent="0.25">
      <c r="A44" s="10" t="s">
        <v>123</v>
      </c>
      <c r="B44" s="10" t="s">
        <v>71</v>
      </c>
      <c r="C44" s="10" t="s">
        <v>124</v>
      </c>
      <c r="D44" s="21">
        <v>6130.36</v>
      </c>
      <c r="E44" s="21">
        <v>-213.36</v>
      </c>
      <c r="F44" s="21">
        <v>5917</v>
      </c>
      <c r="G44" s="21">
        <v>3723.06</v>
      </c>
      <c r="H44" s="21">
        <v>2417.56</v>
      </c>
      <c r="I44" s="21">
        <v>2417.56</v>
      </c>
      <c r="J44" s="21">
        <v>2417.56</v>
      </c>
      <c r="K44" s="21">
        <v>3499.44</v>
      </c>
      <c r="L44" s="21">
        <v>3499.44</v>
      </c>
      <c r="M44" s="21">
        <v>3499.44</v>
      </c>
      <c r="N44" s="17">
        <f t="shared" si="0"/>
        <v>0.40857867162413386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7.5" customHeight="1" x14ac:dyDescent="0.25">
      <c r="A45" s="10" t="s">
        <v>125</v>
      </c>
      <c r="B45" s="10" t="s">
        <v>71</v>
      </c>
      <c r="C45" s="10" t="s">
        <v>126</v>
      </c>
      <c r="D45" s="21">
        <v>2291.75</v>
      </c>
      <c r="E45" s="21">
        <v>1566.78</v>
      </c>
      <c r="F45" s="21">
        <v>3858.53</v>
      </c>
      <c r="G45" s="21">
        <v>2865.76</v>
      </c>
      <c r="H45" s="21">
        <v>2067.91</v>
      </c>
      <c r="I45" s="21">
        <v>2067.91</v>
      </c>
      <c r="J45" s="21">
        <v>2067.91</v>
      </c>
      <c r="K45" s="21">
        <v>1790.62</v>
      </c>
      <c r="L45" s="21">
        <v>1790.62</v>
      </c>
      <c r="M45" s="21">
        <v>1790.62</v>
      </c>
      <c r="N45" s="17">
        <f t="shared" si="0"/>
        <v>0.53593207776018326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7.5" customHeight="1" x14ac:dyDescent="0.25">
      <c r="A46" s="10" t="s">
        <v>127</v>
      </c>
      <c r="B46" s="10" t="s">
        <v>71</v>
      </c>
      <c r="C46" s="10" t="s">
        <v>128</v>
      </c>
      <c r="D46" s="21">
        <v>17330.97</v>
      </c>
      <c r="E46" s="21">
        <v>14789.1</v>
      </c>
      <c r="F46" s="21">
        <v>32120.07</v>
      </c>
      <c r="G46" s="21">
        <v>17506.29</v>
      </c>
      <c r="H46" s="21">
        <v>17263.580000000002</v>
      </c>
      <c r="I46" s="21">
        <v>17263.580000000002</v>
      </c>
      <c r="J46" s="21">
        <v>17263.580000000002</v>
      </c>
      <c r="K46" s="21">
        <v>14856.49</v>
      </c>
      <c r="L46" s="21">
        <v>14856.49</v>
      </c>
      <c r="M46" s="21">
        <v>14856.49</v>
      </c>
      <c r="N46" s="17">
        <f t="shared" si="0"/>
        <v>0.53747018608614494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7.5" customHeight="1" x14ac:dyDescent="0.25">
      <c r="A47" s="10" t="s">
        <v>129</v>
      </c>
      <c r="B47" s="10" t="s">
        <v>71</v>
      </c>
      <c r="C47" s="10" t="s">
        <v>130</v>
      </c>
      <c r="D47" s="21">
        <v>692.6</v>
      </c>
      <c r="E47" s="21">
        <v>-692.6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17" t="e">
        <f t="shared" si="0"/>
        <v>#DIV/0!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7.5" customHeight="1" x14ac:dyDescent="0.25">
      <c r="A48" s="10" t="s">
        <v>131</v>
      </c>
      <c r="B48" s="10" t="s">
        <v>71</v>
      </c>
      <c r="C48" s="10" t="s">
        <v>132</v>
      </c>
      <c r="D48" s="21">
        <v>6000</v>
      </c>
      <c r="E48" s="21">
        <v>8431.1899999999987</v>
      </c>
      <c r="F48" s="21">
        <v>14431.189999999999</v>
      </c>
      <c r="G48" s="21">
        <v>8750.59</v>
      </c>
      <c r="H48" s="21">
        <v>5916.5599999999995</v>
      </c>
      <c r="I48" s="21">
        <v>795.31</v>
      </c>
      <c r="J48" s="21">
        <v>792.29</v>
      </c>
      <c r="K48" s="21">
        <v>8514.630000000001</v>
      </c>
      <c r="L48" s="21">
        <v>13635.880000000001</v>
      </c>
      <c r="M48" s="21">
        <v>13638.900000000001</v>
      </c>
      <c r="N48" s="17">
        <f t="shared" si="0"/>
        <v>5.5110493313441235E-2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7.5" customHeight="1" x14ac:dyDescent="0.25">
      <c r="A49" s="10" t="s">
        <v>133</v>
      </c>
      <c r="B49" s="10" t="s">
        <v>71</v>
      </c>
      <c r="C49" s="10" t="s">
        <v>134</v>
      </c>
      <c r="D49" s="21">
        <v>1346.59</v>
      </c>
      <c r="E49" s="21">
        <v>-457.67</v>
      </c>
      <c r="F49" s="21">
        <v>888.92</v>
      </c>
      <c r="G49" s="21">
        <v>194.12</v>
      </c>
      <c r="H49" s="21">
        <v>190.43</v>
      </c>
      <c r="I49" s="21">
        <v>190.43</v>
      </c>
      <c r="J49" s="21">
        <v>190.43</v>
      </c>
      <c r="K49" s="21">
        <v>698.49</v>
      </c>
      <c r="L49" s="21">
        <v>698.49</v>
      </c>
      <c r="M49" s="21">
        <v>698.49</v>
      </c>
      <c r="N49" s="17">
        <f t="shared" si="0"/>
        <v>0.21422625208117718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7.5" customHeight="1" x14ac:dyDescent="0.25">
      <c r="A50" s="10" t="s">
        <v>135</v>
      </c>
      <c r="B50" s="10" t="s">
        <v>71</v>
      </c>
      <c r="C50" s="10" t="s">
        <v>136</v>
      </c>
      <c r="D50" s="21">
        <v>552.16</v>
      </c>
      <c r="E50" s="21">
        <v>41.46</v>
      </c>
      <c r="F50" s="21">
        <v>593.62</v>
      </c>
      <c r="G50" s="21">
        <v>593.62</v>
      </c>
      <c r="H50" s="21">
        <v>593.62</v>
      </c>
      <c r="I50" s="21">
        <v>593.62</v>
      </c>
      <c r="J50" s="21">
        <v>593.62</v>
      </c>
      <c r="K50" s="21">
        <v>0</v>
      </c>
      <c r="L50" s="21">
        <v>0</v>
      </c>
      <c r="M50" s="21">
        <v>0</v>
      </c>
      <c r="N50" s="17">
        <f t="shared" si="0"/>
        <v>1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7.5" customHeight="1" x14ac:dyDescent="0.25">
      <c r="A51" s="10" t="s">
        <v>137</v>
      </c>
      <c r="B51" s="10" t="s">
        <v>71</v>
      </c>
      <c r="C51" s="10" t="s">
        <v>138</v>
      </c>
      <c r="D51" s="21">
        <v>8097.0599999999995</v>
      </c>
      <c r="E51" s="21">
        <v>-5813.62</v>
      </c>
      <c r="F51" s="21">
        <v>2283.44</v>
      </c>
      <c r="G51" s="21">
        <v>0</v>
      </c>
      <c r="H51" s="21">
        <v>0</v>
      </c>
      <c r="I51" s="21">
        <v>0</v>
      </c>
      <c r="J51" s="21">
        <v>0</v>
      </c>
      <c r="K51" s="21">
        <v>2283.44</v>
      </c>
      <c r="L51" s="21">
        <v>2283.44</v>
      </c>
      <c r="M51" s="21">
        <v>2283.44</v>
      </c>
      <c r="N51" s="17">
        <f t="shared" si="0"/>
        <v>0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7.5" customHeight="1" x14ac:dyDescent="0.25">
      <c r="A52" s="10" t="s">
        <v>139</v>
      </c>
      <c r="B52" s="10" t="s">
        <v>71</v>
      </c>
      <c r="C52" s="10" t="s">
        <v>140</v>
      </c>
      <c r="D52" s="21">
        <v>0</v>
      </c>
      <c r="E52" s="21">
        <v>100</v>
      </c>
      <c r="F52" s="21">
        <v>100</v>
      </c>
      <c r="G52" s="21">
        <v>100</v>
      </c>
      <c r="H52" s="21">
        <v>0</v>
      </c>
      <c r="I52" s="21">
        <v>0</v>
      </c>
      <c r="J52" s="21">
        <v>0</v>
      </c>
      <c r="K52" s="21">
        <v>100</v>
      </c>
      <c r="L52" s="21">
        <v>100</v>
      </c>
      <c r="M52" s="21">
        <v>100</v>
      </c>
      <c r="N52" s="17">
        <f t="shared" si="0"/>
        <v>0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7.5" customHeight="1" x14ac:dyDescent="0.25">
      <c r="A53" s="10" t="s">
        <v>141</v>
      </c>
      <c r="B53" s="10" t="s">
        <v>142</v>
      </c>
      <c r="C53" s="10" t="s">
        <v>143</v>
      </c>
      <c r="D53" s="21">
        <v>20480.93</v>
      </c>
      <c r="E53" s="21">
        <v>29739.07</v>
      </c>
      <c r="F53" s="21">
        <v>50220</v>
      </c>
      <c r="G53" s="21">
        <v>50202.67</v>
      </c>
      <c r="H53" s="21">
        <v>44722.86</v>
      </c>
      <c r="I53" s="21">
        <v>44722.86</v>
      </c>
      <c r="J53" s="21">
        <v>44722.86</v>
      </c>
      <c r="K53" s="21">
        <v>5497.14</v>
      </c>
      <c r="L53" s="21">
        <v>5497.14</v>
      </c>
      <c r="M53" s="21">
        <v>5497.14</v>
      </c>
      <c r="N53" s="17">
        <f t="shared" si="0"/>
        <v>0.89053882915173244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7.5" customHeight="1" x14ac:dyDescent="0.25">
      <c r="A54" s="10" t="s">
        <v>144</v>
      </c>
      <c r="B54" s="10" t="s">
        <v>142</v>
      </c>
      <c r="C54" s="10" t="s">
        <v>145</v>
      </c>
      <c r="D54" s="21">
        <v>69871.77</v>
      </c>
      <c r="E54" s="21">
        <v>-7258.09</v>
      </c>
      <c r="F54" s="21">
        <v>62613.68</v>
      </c>
      <c r="G54" s="21">
        <v>47318.93</v>
      </c>
      <c r="H54" s="21">
        <v>47318.93</v>
      </c>
      <c r="I54" s="21">
        <v>47131.19</v>
      </c>
      <c r="J54" s="21">
        <v>47131.19</v>
      </c>
      <c r="K54" s="21">
        <v>15294.75</v>
      </c>
      <c r="L54" s="21">
        <v>15482.489999999998</v>
      </c>
      <c r="M54" s="21">
        <v>15482.489999999998</v>
      </c>
      <c r="N54" s="17">
        <f t="shared" si="0"/>
        <v>0.75272991461290895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7.5" customHeight="1" x14ac:dyDescent="0.25">
      <c r="A55" s="10" t="s">
        <v>146</v>
      </c>
      <c r="B55" s="10" t="s">
        <v>142</v>
      </c>
      <c r="C55" s="10" t="s">
        <v>147</v>
      </c>
      <c r="D55" s="21">
        <v>300</v>
      </c>
      <c r="E55" s="21">
        <v>-100</v>
      </c>
      <c r="F55" s="21">
        <v>200</v>
      </c>
      <c r="G55" s="21">
        <v>200</v>
      </c>
      <c r="H55" s="21">
        <v>167.01</v>
      </c>
      <c r="I55" s="21">
        <v>168.26</v>
      </c>
      <c r="J55" s="21">
        <v>168.25</v>
      </c>
      <c r="K55" s="21">
        <v>32.99</v>
      </c>
      <c r="L55" s="21">
        <v>31.74</v>
      </c>
      <c r="M55" s="21">
        <v>31.75</v>
      </c>
      <c r="N55" s="17">
        <f t="shared" si="0"/>
        <v>0.84129999999999994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7.5" customHeight="1" x14ac:dyDescent="0.25">
      <c r="A56" s="10" t="s">
        <v>148</v>
      </c>
      <c r="B56" s="10" t="s">
        <v>142</v>
      </c>
      <c r="C56" s="10" t="s">
        <v>149</v>
      </c>
      <c r="D56" s="21">
        <v>5000</v>
      </c>
      <c r="E56" s="21">
        <v>-2000</v>
      </c>
      <c r="F56" s="21">
        <v>3000</v>
      </c>
      <c r="G56" s="21">
        <v>3000</v>
      </c>
      <c r="H56" s="21">
        <v>1282.52</v>
      </c>
      <c r="I56" s="21">
        <v>1282.52</v>
      </c>
      <c r="J56" s="21">
        <v>1282.52</v>
      </c>
      <c r="K56" s="21">
        <v>1717.48</v>
      </c>
      <c r="L56" s="21">
        <v>1717.48</v>
      </c>
      <c r="M56" s="21">
        <v>1717.48</v>
      </c>
      <c r="N56" s="17">
        <f t="shared" si="0"/>
        <v>0.42750666666666665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7.5" customHeight="1" x14ac:dyDescent="0.25">
      <c r="A57" s="10" t="s">
        <v>150</v>
      </c>
      <c r="B57" s="10" t="s">
        <v>151</v>
      </c>
      <c r="C57" s="10" t="s">
        <v>15</v>
      </c>
      <c r="D57" s="21">
        <v>977654</v>
      </c>
      <c r="E57" s="21">
        <v>-12484</v>
      </c>
      <c r="F57" s="21">
        <v>965170</v>
      </c>
      <c r="G57" s="21">
        <v>955525.72</v>
      </c>
      <c r="H57" s="21">
        <v>955525.72</v>
      </c>
      <c r="I57" s="21">
        <v>955525.72</v>
      </c>
      <c r="J57" s="21">
        <v>896151.89999999991</v>
      </c>
      <c r="K57" s="21">
        <v>9644.2800000000007</v>
      </c>
      <c r="L57" s="21">
        <v>9644.2800000000007</v>
      </c>
      <c r="M57" s="21">
        <v>69018.099999999991</v>
      </c>
      <c r="N57" s="17">
        <f t="shared" si="0"/>
        <v>0.99000768776484971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7.5" customHeight="1" x14ac:dyDescent="0.25">
      <c r="A58" s="10" t="s">
        <v>152</v>
      </c>
      <c r="B58" s="10" t="s">
        <v>151</v>
      </c>
      <c r="C58" s="10" t="s">
        <v>16</v>
      </c>
      <c r="D58" s="21">
        <v>140394.4</v>
      </c>
      <c r="E58" s="21">
        <v>-27027.4</v>
      </c>
      <c r="F58" s="21">
        <v>113367</v>
      </c>
      <c r="G58" s="21">
        <v>113147.1</v>
      </c>
      <c r="H58" s="21">
        <v>113147.1</v>
      </c>
      <c r="I58" s="21">
        <v>113147.1</v>
      </c>
      <c r="J58" s="21">
        <v>113147.1</v>
      </c>
      <c r="K58" s="21">
        <v>219.9</v>
      </c>
      <c r="L58" s="21">
        <v>219.9</v>
      </c>
      <c r="M58" s="21">
        <v>219.9</v>
      </c>
      <c r="N58" s="17">
        <f t="shared" si="0"/>
        <v>0.9980602820926725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7.5" customHeight="1" x14ac:dyDescent="0.25">
      <c r="A59" s="10" t="s">
        <v>153</v>
      </c>
      <c r="B59" s="10" t="s">
        <v>151</v>
      </c>
      <c r="C59" s="10" t="s">
        <v>47</v>
      </c>
      <c r="D59" s="21">
        <v>109405.32</v>
      </c>
      <c r="E59" s="21">
        <v>-4392.07</v>
      </c>
      <c r="F59" s="21">
        <v>105013.25</v>
      </c>
      <c r="G59" s="21">
        <v>102644.9</v>
      </c>
      <c r="H59" s="21">
        <v>102644.9</v>
      </c>
      <c r="I59" s="21">
        <v>102644.9</v>
      </c>
      <c r="J59" s="21">
        <v>102644.9</v>
      </c>
      <c r="K59" s="21">
        <v>2368.35</v>
      </c>
      <c r="L59" s="21">
        <v>2368.35</v>
      </c>
      <c r="M59" s="21">
        <v>2368.35</v>
      </c>
      <c r="N59" s="17">
        <f t="shared" si="0"/>
        <v>0.97744713167147945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7.5" customHeight="1" x14ac:dyDescent="0.25">
      <c r="A60" s="10" t="s">
        <v>154</v>
      </c>
      <c r="B60" s="10" t="s">
        <v>151</v>
      </c>
      <c r="C60" s="10" t="s">
        <v>49</v>
      </c>
      <c r="D60" s="21">
        <v>33329.619999999995</v>
      </c>
      <c r="E60" s="21">
        <v>2524.7399999999998</v>
      </c>
      <c r="F60" s="21">
        <v>35854.36</v>
      </c>
      <c r="G60" s="21">
        <v>35060.79</v>
      </c>
      <c r="H60" s="21">
        <v>35060.79</v>
      </c>
      <c r="I60" s="21">
        <v>35060.79</v>
      </c>
      <c r="J60" s="21">
        <v>35060.79</v>
      </c>
      <c r="K60" s="21">
        <v>793.56999999999994</v>
      </c>
      <c r="L60" s="21">
        <v>793.56999999999994</v>
      </c>
      <c r="M60" s="21">
        <v>793.56999999999994</v>
      </c>
      <c r="N60" s="17">
        <f t="shared" si="0"/>
        <v>0.97786684799282431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7.5" customHeight="1" x14ac:dyDescent="0.25">
      <c r="A61" s="10" t="s">
        <v>155</v>
      </c>
      <c r="B61" s="10" t="s">
        <v>151</v>
      </c>
      <c r="C61" s="10" t="s">
        <v>51</v>
      </c>
      <c r="D61" s="21">
        <v>68136</v>
      </c>
      <c r="E61" s="21">
        <v>6372.32</v>
      </c>
      <c r="F61" s="21">
        <v>74508.320000000007</v>
      </c>
      <c r="G61" s="21">
        <v>70296</v>
      </c>
      <c r="H61" s="21">
        <v>70036</v>
      </c>
      <c r="I61" s="21">
        <v>70248</v>
      </c>
      <c r="J61" s="21">
        <v>70248</v>
      </c>
      <c r="K61" s="21">
        <v>4472.32</v>
      </c>
      <c r="L61" s="21">
        <v>4260.32</v>
      </c>
      <c r="M61" s="21">
        <v>4260.32</v>
      </c>
      <c r="N61" s="17">
        <f t="shared" si="0"/>
        <v>0.94282088228536076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7.5" customHeight="1" x14ac:dyDescent="0.25">
      <c r="A62" s="10" t="s">
        <v>156</v>
      </c>
      <c r="B62" s="10" t="s">
        <v>151</v>
      </c>
      <c r="C62" s="10" t="s">
        <v>53</v>
      </c>
      <c r="D62" s="21">
        <v>68159.399999999994</v>
      </c>
      <c r="E62" s="21">
        <v>-2937.4</v>
      </c>
      <c r="F62" s="21">
        <v>65222</v>
      </c>
      <c r="G62" s="21">
        <v>56876.480000000003</v>
      </c>
      <c r="H62" s="21">
        <v>56876.480000000003</v>
      </c>
      <c r="I62" s="21">
        <v>56876.480000000003</v>
      </c>
      <c r="J62" s="21">
        <v>56876.480000000003</v>
      </c>
      <c r="K62" s="21">
        <v>8345.52</v>
      </c>
      <c r="L62" s="21">
        <v>8345.52</v>
      </c>
      <c r="M62" s="21">
        <v>8345.52</v>
      </c>
      <c r="N62" s="17">
        <f t="shared" si="0"/>
        <v>0.87204440219557822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7.5" customHeight="1" x14ac:dyDescent="0.25">
      <c r="A63" s="10" t="s">
        <v>157</v>
      </c>
      <c r="B63" s="10" t="s">
        <v>151</v>
      </c>
      <c r="C63" s="10" t="s">
        <v>55</v>
      </c>
      <c r="D63" s="21">
        <v>112026.16</v>
      </c>
      <c r="E63" s="21">
        <v>20085.84</v>
      </c>
      <c r="F63" s="21">
        <v>132112</v>
      </c>
      <c r="G63" s="21">
        <v>129799.56</v>
      </c>
      <c r="H63" s="21">
        <v>129799.56</v>
      </c>
      <c r="I63" s="21">
        <v>129799.56</v>
      </c>
      <c r="J63" s="21">
        <v>129799.56</v>
      </c>
      <c r="K63" s="21">
        <v>2312.44</v>
      </c>
      <c r="L63" s="21">
        <v>2312.44</v>
      </c>
      <c r="M63" s="21">
        <v>2312.44</v>
      </c>
      <c r="N63" s="17">
        <f t="shared" si="0"/>
        <v>0.98249636671914742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7.5" customHeight="1" x14ac:dyDescent="0.25">
      <c r="A64" s="10" t="s">
        <v>158</v>
      </c>
      <c r="B64" s="10" t="s">
        <v>151</v>
      </c>
      <c r="C64" s="10" t="s">
        <v>57</v>
      </c>
      <c r="D64" s="21">
        <v>4800</v>
      </c>
      <c r="E64" s="21">
        <v>600</v>
      </c>
      <c r="F64" s="21">
        <v>5400</v>
      </c>
      <c r="G64" s="21">
        <v>805</v>
      </c>
      <c r="H64" s="21">
        <v>805</v>
      </c>
      <c r="I64" s="21">
        <v>805</v>
      </c>
      <c r="J64" s="21">
        <v>805</v>
      </c>
      <c r="K64" s="21">
        <v>4595</v>
      </c>
      <c r="L64" s="21">
        <v>4595</v>
      </c>
      <c r="M64" s="21">
        <v>4595</v>
      </c>
      <c r="N64" s="17">
        <f t="shared" si="0"/>
        <v>0.14907407407407408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7.5" customHeight="1" x14ac:dyDescent="0.25">
      <c r="A65" s="10" t="s">
        <v>159</v>
      </c>
      <c r="B65" s="10" t="s">
        <v>151</v>
      </c>
      <c r="C65" s="10" t="s">
        <v>61</v>
      </c>
      <c r="D65" s="21">
        <v>152954.14000000001</v>
      </c>
      <c r="E65" s="21">
        <v>-1915.5400000000002</v>
      </c>
      <c r="F65" s="21">
        <v>151038.59999999998</v>
      </c>
      <c r="G65" s="21">
        <v>147104.19</v>
      </c>
      <c r="H65" s="21">
        <v>147104.19</v>
      </c>
      <c r="I65" s="21">
        <v>147104.19</v>
      </c>
      <c r="J65" s="21">
        <v>140507.09999999998</v>
      </c>
      <c r="K65" s="21">
        <v>3934.41</v>
      </c>
      <c r="L65" s="21">
        <v>3934.41</v>
      </c>
      <c r="M65" s="21">
        <v>10531.5</v>
      </c>
      <c r="N65" s="17">
        <f t="shared" si="0"/>
        <v>0.97395096352852861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7.5" customHeight="1" x14ac:dyDescent="0.25">
      <c r="A66" s="10" t="s">
        <v>160</v>
      </c>
      <c r="B66" s="10" t="s">
        <v>163</v>
      </c>
      <c r="C66" s="10" t="s">
        <v>63</v>
      </c>
      <c r="D66" s="21">
        <v>101266.65</v>
      </c>
      <c r="E66" s="21">
        <v>2953.66</v>
      </c>
      <c r="F66" s="21">
        <v>104220.31</v>
      </c>
      <c r="G66" s="21">
        <v>93810.84</v>
      </c>
      <c r="H66" s="21">
        <v>93810.84</v>
      </c>
      <c r="I66" s="21">
        <v>93810.84</v>
      </c>
      <c r="J66" s="21">
        <v>93810.84</v>
      </c>
      <c r="K66" s="21">
        <v>10409.469999999999</v>
      </c>
      <c r="L66" s="21">
        <v>10409.469999999999</v>
      </c>
      <c r="M66" s="21">
        <v>10409.469999999999</v>
      </c>
      <c r="N66" s="17">
        <f t="shared" si="0"/>
        <v>0.90012052353327288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7.5" customHeight="1" x14ac:dyDescent="0.25">
      <c r="A67" s="10" t="s">
        <v>161</v>
      </c>
      <c r="B67" s="10" t="s">
        <v>163</v>
      </c>
      <c r="C67" s="10" t="s">
        <v>69</v>
      </c>
      <c r="D67" s="21">
        <v>12000</v>
      </c>
      <c r="E67" s="21">
        <v>16219.85</v>
      </c>
      <c r="F67" s="21">
        <v>28219.85</v>
      </c>
      <c r="G67" s="21">
        <v>23474.690000000002</v>
      </c>
      <c r="H67" s="21">
        <v>20205.03</v>
      </c>
      <c r="I67" s="21">
        <v>23474.690000000002</v>
      </c>
      <c r="J67" s="21">
        <v>23474.690000000002</v>
      </c>
      <c r="K67" s="21">
        <v>8014.8200000000006</v>
      </c>
      <c r="L67" s="21">
        <v>4745.1600000000008</v>
      </c>
      <c r="M67" s="21">
        <v>4745.1600000000008</v>
      </c>
      <c r="N67" s="17">
        <f t="shared" ref="N67:N109" si="1">+I67/F67</f>
        <v>0.8318502756038747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7.5" customHeight="1" x14ac:dyDescent="0.25">
      <c r="A68" s="10" t="s">
        <v>162</v>
      </c>
      <c r="B68" s="10" t="s">
        <v>163</v>
      </c>
      <c r="C68" s="10" t="s">
        <v>74</v>
      </c>
      <c r="D68" s="21">
        <v>940511.04999999993</v>
      </c>
      <c r="E68" s="21">
        <v>-1067.1999999999898</v>
      </c>
      <c r="F68" s="21">
        <v>939443.85000000009</v>
      </c>
      <c r="G68" s="21">
        <v>939246.85000000009</v>
      </c>
      <c r="H68" s="21">
        <v>937074.16999999993</v>
      </c>
      <c r="I68" s="21">
        <v>718076.40999999992</v>
      </c>
      <c r="J68" s="21">
        <v>718076.40999999992</v>
      </c>
      <c r="K68" s="21">
        <v>2369.6800000000003</v>
      </c>
      <c r="L68" s="21">
        <v>221367.43999999994</v>
      </c>
      <c r="M68" s="21">
        <v>221367.43999999994</v>
      </c>
      <c r="N68" s="17">
        <f t="shared" si="1"/>
        <v>0.76436330920682471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7.5" customHeight="1" x14ac:dyDescent="0.25">
      <c r="A69" s="10" t="s">
        <v>164</v>
      </c>
      <c r="B69" s="10" t="s">
        <v>163</v>
      </c>
      <c r="C69" s="10" t="s">
        <v>80</v>
      </c>
      <c r="D69" s="21">
        <v>40323.33</v>
      </c>
      <c r="E69" s="21">
        <v>-11886.380000000001</v>
      </c>
      <c r="F69" s="21">
        <v>28436.95</v>
      </c>
      <c r="G69" s="21">
        <v>18900.16</v>
      </c>
      <c r="H69" s="21">
        <v>12600.16</v>
      </c>
      <c r="I69" s="21">
        <v>10993.36</v>
      </c>
      <c r="J69" s="21">
        <v>10993.36</v>
      </c>
      <c r="K69" s="21">
        <v>15836.789999999999</v>
      </c>
      <c r="L69" s="21">
        <v>17443.59</v>
      </c>
      <c r="M69" s="21">
        <v>17443.59</v>
      </c>
      <c r="N69" s="17">
        <f t="shared" si="1"/>
        <v>0.38658716915843649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7.5" customHeight="1" x14ac:dyDescent="0.25">
      <c r="A70" s="10" t="s">
        <v>165</v>
      </c>
      <c r="B70" s="10" t="s">
        <v>163</v>
      </c>
      <c r="C70" s="10" t="s">
        <v>166</v>
      </c>
      <c r="D70" s="21">
        <v>41693.42</v>
      </c>
      <c r="E70" s="21">
        <v>144486.58000000002</v>
      </c>
      <c r="F70" s="21">
        <v>186180</v>
      </c>
      <c r="G70" s="21">
        <v>79880</v>
      </c>
      <c r="H70" s="21">
        <v>50000</v>
      </c>
      <c r="I70" s="21">
        <v>29847.8</v>
      </c>
      <c r="J70" s="21">
        <v>29847.8</v>
      </c>
      <c r="K70" s="21">
        <v>136180</v>
      </c>
      <c r="L70" s="21">
        <v>156332.20000000001</v>
      </c>
      <c r="M70" s="21">
        <v>156332.20000000001</v>
      </c>
      <c r="N70" s="17">
        <f t="shared" si="1"/>
        <v>0.16031689762595339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7.5" customHeight="1" x14ac:dyDescent="0.25">
      <c r="A71" s="10" t="s">
        <v>167</v>
      </c>
      <c r="B71" s="10" t="s">
        <v>163</v>
      </c>
      <c r="C71" s="10" t="s">
        <v>82</v>
      </c>
      <c r="D71" s="21">
        <v>190760</v>
      </c>
      <c r="E71" s="21">
        <v>-62134.770000000004</v>
      </c>
      <c r="F71" s="21">
        <v>128625.23</v>
      </c>
      <c r="G71" s="21">
        <v>125294.23</v>
      </c>
      <c r="H71" s="21">
        <v>125294.23</v>
      </c>
      <c r="I71" s="21">
        <v>125294.23</v>
      </c>
      <c r="J71" s="21">
        <v>125294.23</v>
      </c>
      <c r="K71" s="21">
        <v>3331</v>
      </c>
      <c r="L71" s="21">
        <v>3331</v>
      </c>
      <c r="M71" s="21">
        <v>3331</v>
      </c>
      <c r="N71" s="17">
        <f t="shared" si="1"/>
        <v>0.97410305894108018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7.5" customHeight="1" x14ac:dyDescent="0.25">
      <c r="A72" s="10" t="s">
        <v>168</v>
      </c>
      <c r="B72" s="10" t="s">
        <v>163</v>
      </c>
      <c r="C72" s="10" t="s">
        <v>169</v>
      </c>
      <c r="D72" s="21">
        <v>7000</v>
      </c>
      <c r="E72" s="21">
        <v>19863.02</v>
      </c>
      <c r="F72" s="21">
        <v>26863.02</v>
      </c>
      <c r="G72" s="21">
        <v>22531.279999999999</v>
      </c>
      <c r="H72" s="21">
        <v>22527.08</v>
      </c>
      <c r="I72" s="21">
        <v>18421.060000000001</v>
      </c>
      <c r="J72" s="21">
        <v>15456.98</v>
      </c>
      <c r="K72" s="21">
        <v>4335.9399999999996</v>
      </c>
      <c r="L72" s="21">
        <v>8441.9599999999991</v>
      </c>
      <c r="M72" s="21">
        <v>11406.039999999999</v>
      </c>
      <c r="N72" s="17">
        <f t="shared" si="1"/>
        <v>0.68574047147342332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7.5" customHeight="1" x14ac:dyDescent="0.25">
      <c r="A73" s="10" t="s">
        <v>170</v>
      </c>
      <c r="B73" s="10" t="s">
        <v>163</v>
      </c>
      <c r="C73" s="10" t="s">
        <v>90</v>
      </c>
      <c r="D73" s="21">
        <v>0</v>
      </c>
      <c r="E73" s="21">
        <v>197560.85</v>
      </c>
      <c r="F73" s="21">
        <v>197560.85</v>
      </c>
      <c r="G73" s="21">
        <v>152964.1</v>
      </c>
      <c r="H73" s="21">
        <v>152964.1</v>
      </c>
      <c r="I73" s="21">
        <v>66628.820000000007</v>
      </c>
      <c r="J73" s="21">
        <v>66628.820000000007</v>
      </c>
      <c r="K73" s="21">
        <v>44596.75</v>
      </c>
      <c r="L73" s="21">
        <v>130932.03</v>
      </c>
      <c r="M73" s="21">
        <v>130932.03</v>
      </c>
      <c r="N73" s="17">
        <f t="shared" si="1"/>
        <v>0.3372572045524202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7.5" customHeight="1" x14ac:dyDescent="0.25">
      <c r="A74" s="10" t="s">
        <v>171</v>
      </c>
      <c r="B74" s="10" t="s">
        <v>163</v>
      </c>
      <c r="C74" s="10" t="s">
        <v>172</v>
      </c>
      <c r="D74" s="21">
        <v>320</v>
      </c>
      <c r="E74" s="21">
        <v>0</v>
      </c>
      <c r="F74" s="21">
        <v>320</v>
      </c>
      <c r="G74" s="21">
        <v>0</v>
      </c>
      <c r="H74" s="21">
        <v>0</v>
      </c>
      <c r="I74" s="21">
        <v>0</v>
      </c>
      <c r="J74" s="21">
        <v>0</v>
      </c>
      <c r="K74" s="21">
        <v>320</v>
      </c>
      <c r="L74" s="21">
        <v>320</v>
      </c>
      <c r="M74" s="21">
        <v>320</v>
      </c>
      <c r="N74" s="17">
        <f t="shared" si="1"/>
        <v>0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7.5" customHeight="1" x14ac:dyDescent="0.25">
      <c r="A75" s="10" t="s">
        <v>173</v>
      </c>
      <c r="B75" s="10" t="s">
        <v>163</v>
      </c>
      <c r="C75" s="10" t="s">
        <v>96</v>
      </c>
      <c r="D75" s="21">
        <v>196576.75</v>
      </c>
      <c r="E75" s="21">
        <v>97009.82</v>
      </c>
      <c r="F75" s="21">
        <v>293586.57</v>
      </c>
      <c r="G75" s="21">
        <v>185294.41</v>
      </c>
      <c r="H75" s="21">
        <v>185294.41</v>
      </c>
      <c r="I75" s="21">
        <v>165387.59000000003</v>
      </c>
      <c r="J75" s="21">
        <v>165387.59000000003</v>
      </c>
      <c r="K75" s="21">
        <v>108292.16</v>
      </c>
      <c r="L75" s="21">
        <v>128198.98000000001</v>
      </c>
      <c r="M75" s="21">
        <v>128198.98000000001</v>
      </c>
      <c r="N75" s="17">
        <f t="shared" si="1"/>
        <v>0.56333499860024261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7.5" customHeight="1" x14ac:dyDescent="0.25">
      <c r="A76" s="10" t="s">
        <v>174</v>
      </c>
      <c r="B76" s="10" t="s">
        <v>163</v>
      </c>
      <c r="C76" s="10" t="s">
        <v>98</v>
      </c>
      <c r="D76" s="21">
        <v>239856.09</v>
      </c>
      <c r="E76" s="21">
        <v>103742.71999999999</v>
      </c>
      <c r="F76" s="21">
        <v>343598.81</v>
      </c>
      <c r="G76" s="21">
        <v>176884.4</v>
      </c>
      <c r="H76" s="21">
        <v>176853.72</v>
      </c>
      <c r="I76" s="21">
        <v>54387.389999999992</v>
      </c>
      <c r="J76" s="21">
        <v>48210.130000000005</v>
      </c>
      <c r="K76" s="21">
        <v>166745.09</v>
      </c>
      <c r="L76" s="21">
        <v>289211.41999999993</v>
      </c>
      <c r="M76" s="21">
        <v>295388.68</v>
      </c>
      <c r="N76" s="17">
        <f t="shared" si="1"/>
        <v>0.15828748068132131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7.5" customHeight="1" x14ac:dyDescent="0.25">
      <c r="A77" s="10" t="s">
        <v>175</v>
      </c>
      <c r="B77" s="10" t="s">
        <v>163</v>
      </c>
      <c r="C77" s="10" t="s">
        <v>176</v>
      </c>
      <c r="D77" s="21">
        <v>31500</v>
      </c>
      <c r="E77" s="21">
        <v>638114.27</v>
      </c>
      <c r="F77" s="21">
        <v>669614.27</v>
      </c>
      <c r="G77" s="21">
        <v>605342.90999999992</v>
      </c>
      <c r="H77" s="21">
        <v>541164.34</v>
      </c>
      <c r="I77" s="21">
        <v>161572.71</v>
      </c>
      <c r="J77" s="21">
        <v>161572.71</v>
      </c>
      <c r="K77" s="21">
        <v>128449.93</v>
      </c>
      <c r="L77" s="21">
        <v>508041.56</v>
      </c>
      <c r="M77" s="21">
        <v>508041.56</v>
      </c>
      <c r="N77" s="17">
        <f t="shared" si="1"/>
        <v>0.24129221439680487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7.5" customHeight="1" x14ac:dyDescent="0.25">
      <c r="A78" s="10" t="s">
        <v>177</v>
      </c>
      <c r="B78" s="10" t="s">
        <v>163</v>
      </c>
      <c r="C78" s="10" t="s">
        <v>178</v>
      </c>
      <c r="D78" s="21">
        <v>67195</v>
      </c>
      <c r="E78" s="21">
        <v>7850</v>
      </c>
      <c r="F78" s="21">
        <v>75045</v>
      </c>
      <c r="G78" s="21">
        <v>7850</v>
      </c>
      <c r="H78" s="21">
        <v>7850</v>
      </c>
      <c r="I78" s="21">
        <v>7850</v>
      </c>
      <c r="J78" s="21">
        <v>7850</v>
      </c>
      <c r="K78" s="21">
        <v>67195</v>
      </c>
      <c r="L78" s="21">
        <v>67195</v>
      </c>
      <c r="M78" s="21">
        <v>67195</v>
      </c>
      <c r="N78" s="17">
        <f t="shared" si="1"/>
        <v>0.10460390432407222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7.5" customHeight="1" x14ac:dyDescent="0.25">
      <c r="A79" s="10" t="s">
        <v>179</v>
      </c>
      <c r="B79" s="10" t="s">
        <v>163</v>
      </c>
      <c r="C79" s="10" t="s">
        <v>180</v>
      </c>
      <c r="D79" s="21">
        <v>5610</v>
      </c>
      <c r="E79" s="21">
        <v>0</v>
      </c>
      <c r="F79" s="21">
        <v>5610</v>
      </c>
      <c r="G79" s="21">
        <v>5610</v>
      </c>
      <c r="H79" s="21">
        <v>5610</v>
      </c>
      <c r="I79" s="21">
        <v>5610</v>
      </c>
      <c r="J79" s="21">
        <v>5610</v>
      </c>
      <c r="K79" s="21">
        <v>0</v>
      </c>
      <c r="L79" s="21">
        <v>0</v>
      </c>
      <c r="M79" s="21">
        <v>0</v>
      </c>
      <c r="N79" s="17">
        <f t="shared" si="1"/>
        <v>1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7.5" customHeight="1" x14ac:dyDescent="0.25">
      <c r="A80" s="10" t="s">
        <v>181</v>
      </c>
      <c r="B80" s="10" t="s">
        <v>163</v>
      </c>
      <c r="C80" s="10" t="s">
        <v>182</v>
      </c>
      <c r="D80" s="21">
        <v>191036.25</v>
      </c>
      <c r="E80" s="21">
        <v>-16411.560000000012</v>
      </c>
      <c r="F80" s="21">
        <v>174624.69</v>
      </c>
      <c r="G80" s="21">
        <v>98796.67</v>
      </c>
      <c r="H80" s="21">
        <v>72612.61</v>
      </c>
      <c r="I80" s="21">
        <v>72612.61</v>
      </c>
      <c r="J80" s="21">
        <v>72612.61</v>
      </c>
      <c r="K80" s="21">
        <v>102012.08</v>
      </c>
      <c r="L80" s="21">
        <v>102012.08</v>
      </c>
      <c r="M80" s="21">
        <v>102012.08</v>
      </c>
      <c r="N80" s="17">
        <f t="shared" si="1"/>
        <v>0.41582098155764802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7.5" customHeight="1" x14ac:dyDescent="0.25">
      <c r="A81" s="10" t="s">
        <v>183</v>
      </c>
      <c r="B81" s="10" t="s">
        <v>163</v>
      </c>
      <c r="C81" s="10" t="s">
        <v>184</v>
      </c>
      <c r="D81" s="21">
        <v>44540.1</v>
      </c>
      <c r="E81" s="21">
        <v>24124.14</v>
      </c>
      <c r="F81" s="21">
        <v>68664.239999999991</v>
      </c>
      <c r="G81" s="21">
        <v>54035.47</v>
      </c>
      <c r="H81" s="21">
        <v>21928.5</v>
      </c>
      <c r="I81" s="21">
        <v>0</v>
      </c>
      <c r="J81" s="21">
        <v>0</v>
      </c>
      <c r="K81" s="21">
        <v>46735.74</v>
      </c>
      <c r="L81" s="21">
        <v>68664.239999999991</v>
      </c>
      <c r="M81" s="21">
        <v>68664.239999999991</v>
      </c>
      <c r="N81" s="17">
        <f t="shared" si="1"/>
        <v>0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7.5" customHeight="1" x14ac:dyDescent="0.25">
      <c r="A82" s="10" t="s">
        <v>185</v>
      </c>
      <c r="B82" s="10" t="s">
        <v>163</v>
      </c>
      <c r="C82" s="10" t="s">
        <v>106</v>
      </c>
      <c r="D82" s="21">
        <v>189759.96</v>
      </c>
      <c r="E82" s="21">
        <v>42220.639999999999</v>
      </c>
      <c r="F82" s="21">
        <v>231980.6</v>
      </c>
      <c r="G82" s="21">
        <v>226039.93000000002</v>
      </c>
      <c r="H82" s="21">
        <v>225443.87</v>
      </c>
      <c r="I82" s="21">
        <v>214236.27</v>
      </c>
      <c r="J82" s="21">
        <v>203570.67</v>
      </c>
      <c r="K82" s="21">
        <v>6536.7300000000005</v>
      </c>
      <c r="L82" s="21">
        <v>17744.329999999998</v>
      </c>
      <c r="M82" s="21">
        <v>28409.930000000004</v>
      </c>
      <c r="N82" s="17">
        <f t="shared" si="1"/>
        <v>0.92350942277069714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7.5" customHeight="1" x14ac:dyDescent="0.25">
      <c r="A83" s="10" t="s">
        <v>186</v>
      </c>
      <c r="B83" s="10" t="s">
        <v>163</v>
      </c>
      <c r="C83" s="10" t="s">
        <v>187</v>
      </c>
      <c r="D83" s="21">
        <v>103131.88</v>
      </c>
      <c r="E83" s="21">
        <v>-32153.800000000003</v>
      </c>
      <c r="F83" s="21">
        <v>70978.080000000002</v>
      </c>
      <c r="G83" s="21">
        <v>54773.82</v>
      </c>
      <c r="H83" s="21">
        <v>54773.82</v>
      </c>
      <c r="I83" s="21">
        <v>54773.82</v>
      </c>
      <c r="J83" s="21">
        <v>44156.32</v>
      </c>
      <c r="K83" s="21">
        <v>16204.26</v>
      </c>
      <c r="L83" s="21">
        <v>16204.26</v>
      </c>
      <c r="M83" s="21">
        <v>26821.759999999998</v>
      </c>
      <c r="N83" s="17">
        <f t="shared" si="1"/>
        <v>0.77170050246498634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7.5" customHeight="1" x14ac:dyDescent="0.25">
      <c r="A84" s="10" t="s">
        <v>188</v>
      </c>
      <c r="B84" s="10" t="s">
        <v>163</v>
      </c>
      <c r="C84" s="10" t="s">
        <v>189</v>
      </c>
      <c r="D84" s="21">
        <v>6777.14</v>
      </c>
      <c r="E84" s="21">
        <v>0</v>
      </c>
      <c r="F84" s="21">
        <v>6777.14</v>
      </c>
      <c r="G84" s="21">
        <v>6697.84</v>
      </c>
      <c r="H84" s="21">
        <v>6697.84</v>
      </c>
      <c r="I84" s="21">
        <v>6697.84</v>
      </c>
      <c r="J84" s="21">
        <v>6697.84</v>
      </c>
      <c r="K84" s="21">
        <v>79.3</v>
      </c>
      <c r="L84" s="21">
        <v>79.3</v>
      </c>
      <c r="M84" s="21">
        <v>79.3</v>
      </c>
      <c r="N84" s="17">
        <f t="shared" si="1"/>
        <v>0.98829889894557288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7.5" customHeight="1" x14ac:dyDescent="0.25">
      <c r="A85" s="10" t="s">
        <v>190</v>
      </c>
      <c r="B85" s="10" t="s">
        <v>163</v>
      </c>
      <c r="C85" s="10" t="s">
        <v>191</v>
      </c>
      <c r="D85" s="21">
        <v>1484540</v>
      </c>
      <c r="E85" s="21">
        <v>-474592.00000000006</v>
      </c>
      <c r="F85" s="21">
        <v>1009948</v>
      </c>
      <c r="G85" s="21">
        <v>989948</v>
      </c>
      <c r="H85" s="21">
        <v>981924.67999999993</v>
      </c>
      <c r="I85" s="21">
        <v>844065.44</v>
      </c>
      <c r="J85" s="21">
        <v>844065.44</v>
      </c>
      <c r="K85" s="21">
        <v>28023.32</v>
      </c>
      <c r="L85" s="21">
        <v>165882.56</v>
      </c>
      <c r="M85" s="21">
        <v>165882.56</v>
      </c>
      <c r="N85" s="17">
        <f t="shared" si="1"/>
        <v>0.83575138521983305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7.5" customHeight="1" x14ac:dyDescent="0.25">
      <c r="A86" s="10" t="s">
        <v>192</v>
      </c>
      <c r="B86" s="10" t="s">
        <v>163</v>
      </c>
      <c r="C86" s="10" t="s">
        <v>122</v>
      </c>
      <c r="D86" s="21">
        <v>165810.9</v>
      </c>
      <c r="E86" s="21">
        <v>-48305.599999999991</v>
      </c>
      <c r="F86" s="21">
        <v>117505.29999999999</v>
      </c>
      <c r="G86" s="21">
        <v>116942.56</v>
      </c>
      <c r="H86" s="21">
        <v>116942.56</v>
      </c>
      <c r="I86" s="21">
        <v>25930.449999999997</v>
      </c>
      <c r="J86" s="21">
        <v>20784.340000000004</v>
      </c>
      <c r="K86" s="21">
        <v>562.74</v>
      </c>
      <c r="L86" s="21">
        <v>91574.849999999991</v>
      </c>
      <c r="M86" s="21">
        <v>96720.960000000006</v>
      </c>
      <c r="N86" s="17">
        <f t="shared" si="1"/>
        <v>0.22067472701231347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7.5" customHeight="1" x14ac:dyDescent="0.25">
      <c r="A87" s="10" t="s">
        <v>193</v>
      </c>
      <c r="B87" s="10" t="s">
        <v>163</v>
      </c>
      <c r="C87" s="10" t="s">
        <v>126</v>
      </c>
      <c r="D87" s="21">
        <v>3571.43</v>
      </c>
      <c r="E87" s="21">
        <v>2937.02</v>
      </c>
      <c r="F87" s="21">
        <v>6508.45</v>
      </c>
      <c r="G87" s="21">
        <v>6508.45</v>
      </c>
      <c r="H87" s="21">
        <v>6264.55</v>
      </c>
      <c r="I87" s="21">
        <v>6264.55</v>
      </c>
      <c r="J87" s="21">
        <v>6264.55</v>
      </c>
      <c r="K87" s="21">
        <v>243.9</v>
      </c>
      <c r="L87" s="21">
        <v>243.9</v>
      </c>
      <c r="M87" s="21">
        <v>243.9</v>
      </c>
      <c r="N87" s="17">
        <f t="shared" si="1"/>
        <v>0.96252563974525429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7.5" customHeight="1" x14ac:dyDescent="0.25">
      <c r="A88" s="10" t="s">
        <v>194</v>
      </c>
      <c r="B88" s="10" t="s">
        <v>163</v>
      </c>
      <c r="C88" s="10" t="s">
        <v>195</v>
      </c>
      <c r="D88" s="21">
        <v>9535.7099999999991</v>
      </c>
      <c r="E88" s="21">
        <v>6211.36</v>
      </c>
      <c r="F88" s="21">
        <v>15747.07</v>
      </c>
      <c r="G88" s="21">
        <v>12034.71</v>
      </c>
      <c r="H88" s="21">
        <v>12034.71</v>
      </c>
      <c r="I88" s="21">
        <v>6666</v>
      </c>
      <c r="J88" s="21">
        <v>6666</v>
      </c>
      <c r="K88" s="21">
        <v>3712.3599999999997</v>
      </c>
      <c r="L88" s="21">
        <v>9081.07</v>
      </c>
      <c r="M88" s="21">
        <v>9081.07</v>
      </c>
      <c r="N88" s="17">
        <f t="shared" si="1"/>
        <v>0.42331684561000871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7.5" customHeight="1" x14ac:dyDescent="0.25">
      <c r="A89" s="10" t="s">
        <v>196</v>
      </c>
      <c r="B89" s="10" t="s">
        <v>163</v>
      </c>
      <c r="C89" s="10" t="s">
        <v>132</v>
      </c>
      <c r="D89" s="21">
        <v>7388</v>
      </c>
      <c r="E89" s="21">
        <v>215647.12</v>
      </c>
      <c r="F89" s="21">
        <v>223035.12</v>
      </c>
      <c r="G89" s="21">
        <v>188068.65</v>
      </c>
      <c r="H89" s="21">
        <v>187684.08</v>
      </c>
      <c r="I89" s="21">
        <v>72634.429999999993</v>
      </c>
      <c r="J89" s="21">
        <v>50477.06</v>
      </c>
      <c r="K89" s="21">
        <v>35351.039999999994</v>
      </c>
      <c r="L89" s="21">
        <v>150400.69</v>
      </c>
      <c r="M89" s="21">
        <v>172558.06000000003</v>
      </c>
      <c r="N89" s="17">
        <f t="shared" si="1"/>
        <v>0.3256636443623766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7.5" customHeight="1" x14ac:dyDescent="0.25">
      <c r="A90" s="10" t="s">
        <v>197</v>
      </c>
      <c r="B90" s="10" t="s">
        <v>163</v>
      </c>
      <c r="C90" s="10" t="s">
        <v>198</v>
      </c>
      <c r="D90" s="21">
        <v>133928.57</v>
      </c>
      <c r="E90" s="21">
        <v>78689.119999999995</v>
      </c>
      <c r="F90" s="21">
        <v>212617.69</v>
      </c>
      <c r="G90" s="21">
        <v>163743.75</v>
      </c>
      <c r="H90" s="21">
        <v>159197.14000000001</v>
      </c>
      <c r="I90" s="21">
        <v>159187.44</v>
      </c>
      <c r="J90" s="21">
        <v>159187.44</v>
      </c>
      <c r="K90" s="21">
        <v>53420.55</v>
      </c>
      <c r="L90" s="21">
        <v>53430.25</v>
      </c>
      <c r="M90" s="21">
        <v>53430.25</v>
      </c>
      <c r="N90" s="17">
        <f t="shared" si="1"/>
        <v>0.74870270672209827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7.5" customHeight="1" x14ac:dyDescent="0.25">
      <c r="A91" s="10" t="s">
        <v>199</v>
      </c>
      <c r="B91" s="10" t="s">
        <v>163</v>
      </c>
      <c r="C91" s="10" t="s">
        <v>200</v>
      </c>
      <c r="D91" s="21">
        <v>608701.24999999988</v>
      </c>
      <c r="E91" s="21">
        <v>817821.74</v>
      </c>
      <c r="F91" s="21">
        <v>1426522.99</v>
      </c>
      <c r="G91" s="21">
        <v>29305</v>
      </c>
      <c r="H91" s="21">
        <v>29305</v>
      </c>
      <c r="I91" s="21">
        <v>16870.25</v>
      </c>
      <c r="J91" s="21">
        <v>15769.6</v>
      </c>
      <c r="K91" s="21">
        <v>1397217.99</v>
      </c>
      <c r="L91" s="21">
        <v>1409652.74</v>
      </c>
      <c r="M91" s="21">
        <v>1410753.3900000001</v>
      </c>
      <c r="N91" s="17">
        <f t="shared" si="1"/>
        <v>1.182613257428119E-2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7.5" customHeight="1" x14ac:dyDescent="0.25">
      <c r="A92" s="10" t="s">
        <v>201</v>
      </c>
      <c r="B92" s="10" t="s">
        <v>163</v>
      </c>
      <c r="C92" s="10" t="s">
        <v>202</v>
      </c>
      <c r="D92" s="21">
        <v>50068.2</v>
      </c>
      <c r="E92" s="21">
        <v>0</v>
      </c>
      <c r="F92" s="21">
        <v>50068.2</v>
      </c>
      <c r="G92" s="21">
        <v>50068.2</v>
      </c>
      <c r="H92" s="21">
        <v>50068.2</v>
      </c>
      <c r="I92" s="21">
        <v>50068.2</v>
      </c>
      <c r="J92" s="21">
        <v>50068.2</v>
      </c>
      <c r="K92" s="21">
        <v>0</v>
      </c>
      <c r="L92" s="21">
        <v>0</v>
      </c>
      <c r="M92" s="21">
        <v>0</v>
      </c>
      <c r="N92" s="17">
        <f t="shared" si="1"/>
        <v>1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7.5" customHeight="1" x14ac:dyDescent="0.25">
      <c r="A93" s="10" t="s">
        <v>203</v>
      </c>
      <c r="B93" s="10" t="s">
        <v>163</v>
      </c>
      <c r="C93" s="10" t="s">
        <v>204</v>
      </c>
      <c r="D93" s="21">
        <v>0</v>
      </c>
      <c r="E93" s="21">
        <v>72741.27</v>
      </c>
      <c r="F93" s="21">
        <v>72741.27</v>
      </c>
      <c r="G93" s="21">
        <v>57566.060000000005</v>
      </c>
      <c r="H93" s="21">
        <v>34994.269999999997</v>
      </c>
      <c r="I93" s="21">
        <v>34994.269999999997</v>
      </c>
      <c r="J93" s="21">
        <v>31813.870000000003</v>
      </c>
      <c r="K93" s="21">
        <v>37747</v>
      </c>
      <c r="L93" s="21">
        <v>37747</v>
      </c>
      <c r="M93" s="21">
        <v>40927.4</v>
      </c>
      <c r="N93" s="17">
        <f t="shared" si="1"/>
        <v>0.48107862290553899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7.5" customHeight="1" x14ac:dyDescent="0.25">
      <c r="A94" s="10" t="s">
        <v>205</v>
      </c>
      <c r="B94" s="10" t="s">
        <v>163</v>
      </c>
      <c r="C94" s="10" t="s">
        <v>206</v>
      </c>
      <c r="D94" s="21">
        <v>987813.8</v>
      </c>
      <c r="E94" s="21">
        <v>-49473.079999999994</v>
      </c>
      <c r="F94" s="21">
        <v>938340.72</v>
      </c>
      <c r="G94" s="21">
        <v>938340.72</v>
      </c>
      <c r="H94" s="21">
        <v>938340.72</v>
      </c>
      <c r="I94" s="21">
        <v>850922.62</v>
      </c>
      <c r="J94" s="21">
        <v>850922.62</v>
      </c>
      <c r="K94" s="21">
        <v>0</v>
      </c>
      <c r="L94" s="21">
        <v>87418.1</v>
      </c>
      <c r="M94" s="21">
        <v>87418.1</v>
      </c>
      <c r="N94" s="17">
        <f t="shared" si="1"/>
        <v>0.90683757175112256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7.5" customHeight="1" x14ac:dyDescent="0.25">
      <c r="A95" s="10" t="s">
        <v>207</v>
      </c>
      <c r="B95" s="10" t="s">
        <v>163</v>
      </c>
      <c r="C95" s="10" t="s">
        <v>208</v>
      </c>
      <c r="D95" s="21">
        <v>500</v>
      </c>
      <c r="E95" s="21">
        <v>-400</v>
      </c>
      <c r="F95" s="21">
        <v>100</v>
      </c>
      <c r="G95" s="21">
        <v>0</v>
      </c>
      <c r="H95" s="21">
        <v>0</v>
      </c>
      <c r="I95" s="21">
        <v>0</v>
      </c>
      <c r="J95" s="21">
        <v>0</v>
      </c>
      <c r="K95" s="21">
        <v>100</v>
      </c>
      <c r="L95" s="21">
        <v>100</v>
      </c>
      <c r="M95" s="21">
        <v>100</v>
      </c>
      <c r="N95" s="17">
        <f t="shared" si="1"/>
        <v>0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7.5" customHeight="1" x14ac:dyDescent="0.25">
      <c r="A96" s="10" t="s">
        <v>209</v>
      </c>
      <c r="B96" s="10" t="s">
        <v>163</v>
      </c>
      <c r="C96" s="10" t="s">
        <v>210</v>
      </c>
      <c r="D96" s="21">
        <v>0</v>
      </c>
      <c r="E96" s="21">
        <v>100</v>
      </c>
      <c r="F96" s="21">
        <v>100</v>
      </c>
      <c r="G96" s="21">
        <v>100</v>
      </c>
      <c r="H96" s="21">
        <v>0</v>
      </c>
      <c r="I96" s="21">
        <v>0</v>
      </c>
      <c r="J96" s="21">
        <v>0</v>
      </c>
      <c r="K96" s="21">
        <v>100</v>
      </c>
      <c r="L96" s="21">
        <v>100</v>
      </c>
      <c r="M96" s="21">
        <v>100</v>
      </c>
      <c r="N96" s="17">
        <f t="shared" si="1"/>
        <v>0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7.5" customHeight="1" x14ac:dyDescent="0.25">
      <c r="A97" s="10" t="s">
        <v>211</v>
      </c>
      <c r="B97" s="10" t="s">
        <v>212</v>
      </c>
      <c r="C97" s="10" t="s">
        <v>213</v>
      </c>
      <c r="D97" s="21">
        <v>51161.68</v>
      </c>
      <c r="E97" s="21">
        <v>-1.69</v>
      </c>
      <c r="F97" s="21">
        <v>51159.99</v>
      </c>
      <c r="G97" s="21">
        <v>1469.99</v>
      </c>
      <c r="H97" s="21">
        <v>1469.99</v>
      </c>
      <c r="I97" s="21">
        <v>1469.99</v>
      </c>
      <c r="J97" s="21">
        <v>1469.99</v>
      </c>
      <c r="K97" s="21">
        <v>49690</v>
      </c>
      <c r="L97" s="21">
        <v>49690</v>
      </c>
      <c r="M97" s="21">
        <v>49690</v>
      </c>
      <c r="N97" s="17">
        <f t="shared" si="1"/>
        <v>2.8733195608521427E-2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7.5" customHeight="1" x14ac:dyDescent="0.25">
      <c r="A98" s="10" t="s">
        <v>214</v>
      </c>
      <c r="B98" s="10" t="s">
        <v>212</v>
      </c>
      <c r="C98" s="10" t="s">
        <v>215</v>
      </c>
      <c r="D98" s="21">
        <v>3684473.0199999996</v>
      </c>
      <c r="E98" s="21">
        <v>-1738918.31</v>
      </c>
      <c r="F98" s="21">
        <v>1945554.71</v>
      </c>
      <c r="G98" s="21">
        <v>1381411.1199999999</v>
      </c>
      <c r="H98" s="21">
        <v>1375425.73</v>
      </c>
      <c r="I98" s="21">
        <v>1359256.0999999999</v>
      </c>
      <c r="J98" s="21">
        <v>1359243.98</v>
      </c>
      <c r="K98" s="21">
        <v>570128.98</v>
      </c>
      <c r="L98" s="21">
        <v>586298.61</v>
      </c>
      <c r="M98" s="21">
        <v>586310.73</v>
      </c>
      <c r="N98" s="17">
        <f t="shared" si="1"/>
        <v>0.69864707119955516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7.5" customHeight="1" x14ac:dyDescent="0.25">
      <c r="A99" s="10" t="s">
        <v>216</v>
      </c>
      <c r="B99" s="10" t="s">
        <v>212</v>
      </c>
      <c r="C99" s="10" t="s">
        <v>217</v>
      </c>
      <c r="D99" s="21">
        <v>79380</v>
      </c>
      <c r="E99" s="21">
        <v>0</v>
      </c>
      <c r="F99" s="21">
        <v>79380</v>
      </c>
      <c r="G99" s="21">
        <v>0</v>
      </c>
      <c r="H99" s="21">
        <v>0</v>
      </c>
      <c r="I99" s="21">
        <v>0</v>
      </c>
      <c r="J99" s="21">
        <v>0</v>
      </c>
      <c r="K99" s="21">
        <v>79380</v>
      </c>
      <c r="L99" s="21">
        <v>79380</v>
      </c>
      <c r="M99" s="21">
        <v>79380</v>
      </c>
      <c r="N99" s="17">
        <f t="shared" si="1"/>
        <v>0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7.5" customHeight="1" x14ac:dyDescent="0.25">
      <c r="A100" s="10" t="s">
        <v>218</v>
      </c>
      <c r="B100" s="10" t="s">
        <v>247</v>
      </c>
      <c r="C100" s="10" t="s">
        <v>219</v>
      </c>
      <c r="D100" s="21">
        <v>35104.480000000003</v>
      </c>
      <c r="E100" s="21">
        <v>23440.52</v>
      </c>
      <c r="F100" s="21">
        <v>58545</v>
      </c>
      <c r="G100" s="21">
        <v>42900.800000000003</v>
      </c>
      <c r="H100" s="21">
        <v>33177.58</v>
      </c>
      <c r="I100" s="21">
        <v>33134.720000000001</v>
      </c>
      <c r="J100" s="21">
        <v>33134.720000000001</v>
      </c>
      <c r="K100" s="21">
        <v>25367.419999999995</v>
      </c>
      <c r="L100" s="21">
        <v>25410.279999999995</v>
      </c>
      <c r="M100" s="21">
        <v>25410.279999999995</v>
      </c>
      <c r="N100" s="17">
        <f t="shared" si="1"/>
        <v>0.56597010846357509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7.5" customHeight="1" x14ac:dyDescent="0.25">
      <c r="A101" s="10" t="s">
        <v>220</v>
      </c>
      <c r="B101" s="10" t="s">
        <v>247</v>
      </c>
      <c r="C101" s="10" t="s">
        <v>145</v>
      </c>
      <c r="D101" s="21">
        <v>377727.15</v>
      </c>
      <c r="E101" s="21">
        <v>56934.899999999994</v>
      </c>
      <c r="F101" s="21">
        <v>434662.05000000005</v>
      </c>
      <c r="G101" s="21">
        <v>252794.59</v>
      </c>
      <c r="H101" s="21">
        <v>232527.99</v>
      </c>
      <c r="I101" s="21">
        <v>232527.99</v>
      </c>
      <c r="J101" s="21">
        <v>232527.99</v>
      </c>
      <c r="K101" s="21">
        <v>202134.06</v>
      </c>
      <c r="L101" s="21">
        <v>202134.06</v>
      </c>
      <c r="M101" s="21">
        <v>202134.06</v>
      </c>
      <c r="N101" s="17">
        <f t="shared" si="1"/>
        <v>0.53496271413618912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7.5" customHeight="1" x14ac:dyDescent="0.25">
      <c r="A102" s="10" t="s">
        <v>221</v>
      </c>
      <c r="B102" s="10" t="s">
        <v>222</v>
      </c>
      <c r="C102" s="10" t="s">
        <v>223</v>
      </c>
      <c r="D102" s="21">
        <v>693637</v>
      </c>
      <c r="E102" s="21">
        <v>-589063.75</v>
      </c>
      <c r="F102" s="21">
        <v>104573.25</v>
      </c>
      <c r="G102" s="21">
        <v>104573.25</v>
      </c>
      <c r="H102" s="21">
        <v>104573.25</v>
      </c>
      <c r="I102" s="21">
        <v>104573.25</v>
      </c>
      <c r="J102" s="21">
        <v>104573.25</v>
      </c>
      <c r="K102" s="21">
        <v>0</v>
      </c>
      <c r="L102" s="21">
        <v>0</v>
      </c>
      <c r="M102" s="21">
        <v>0</v>
      </c>
      <c r="N102" s="17">
        <f t="shared" si="1"/>
        <v>1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7.5" customHeight="1" x14ac:dyDescent="0.25">
      <c r="A103" s="10" t="s">
        <v>224</v>
      </c>
      <c r="B103" s="10" t="s">
        <v>222</v>
      </c>
      <c r="C103" s="10" t="s">
        <v>225</v>
      </c>
      <c r="D103" s="21">
        <v>62500</v>
      </c>
      <c r="E103" s="21">
        <v>-2573.2600000000002</v>
      </c>
      <c r="F103" s="21">
        <v>59926.74</v>
      </c>
      <c r="G103" s="21">
        <v>59926.74</v>
      </c>
      <c r="H103" s="21">
        <v>0</v>
      </c>
      <c r="I103" s="21">
        <v>0</v>
      </c>
      <c r="J103" s="21">
        <v>0</v>
      </c>
      <c r="K103" s="21">
        <v>59926.74</v>
      </c>
      <c r="L103" s="21">
        <v>59926.74</v>
      </c>
      <c r="M103" s="21">
        <v>59926.74</v>
      </c>
      <c r="N103" s="17">
        <f t="shared" si="1"/>
        <v>0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7.5" customHeight="1" x14ac:dyDescent="0.25">
      <c r="A104" s="10" t="s">
        <v>226</v>
      </c>
      <c r="B104" s="10" t="s">
        <v>227</v>
      </c>
      <c r="C104" s="10" t="s">
        <v>228</v>
      </c>
      <c r="D104" s="21">
        <v>25554.9</v>
      </c>
      <c r="E104" s="21">
        <v>278615.48000000004</v>
      </c>
      <c r="F104" s="21">
        <v>304170.38</v>
      </c>
      <c r="G104" s="21">
        <v>131180.34</v>
      </c>
      <c r="H104" s="21">
        <v>63677.4</v>
      </c>
      <c r="I104" s="21">
        <v>63677.4</v>
      </c>
      <c r="J104" s="21">
        <v>59141.4</v>
      </c>
      <c r="K104" s="21">
        <v>240492.98</v>
      </c>
      <c r="L104" s="21">
        <v>240492.98</v>
      </c>
      <c r="M104" s="21">
        <v>245028.98</v>
      </c>
      <c r="N104" s="17">
        <f t="shared" si="1"/>
        <v>0.20934780040055181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7.5" customHeight="1" x14ac:dyDescent="0.25">
      <c r="A105" s="10" t="s">
        <v>229</v>
      </c>
      <c r="B105" s="10" t="s">
        <v>227</v>
      </c>
      <c r="C105" s="10" t="s">
        <v>230</v>
      </c>
      <c r="D105" s="21">
        <v>477400.58</v>
      </c>
      <c r="E105" s="21">
        <v>543888.94999999995</v>
      </c>
      <c r="F105" s="21">
        <v>1021289.53</v>
      </c>
      <c r="G105" s="21">
        <v>369065.97</v>
      </c>
      <c r="H105" s="21">
        <v>281680.93</v>
      </c>
      <c r="I105" s="21">
        <v>214841</v>
      </c>
      <c r="J105" s="21">
        <v>214841</v>
      </c>
      <c r="K105" s="21">
        <v>739608.60000000009</v>
      </c>
      <c r="L105" s="21">
        <v>806448.53</v>
      </c>
      <c r="M105" s="21">
        <v>806448.53</v>
      </c>
      <c r="N105" s="17">
        <f t="shared" si="1"/>
        <v>0.21036248163632892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7.5" customHeight="1" x14ac:dyDescent="0.25">
      <c r="A106" s="10" t="s">
        <v>231</v>
      </c>
      <c r="B106" s="10" t="s">
        <v>227</v>
      </c>
      <c r="C106" s="10" t="s">
        <v>232</v>
      </c>
      <c r="D106" s="21">
        <v>3614926.42</v>
      </c>
      <c r="E106" s="21">
        <v>3694462.09</v>
      </c>
      <c r="F106" s="21">
        <v>7309388.5099999998</v>
      </c>
      <c r="G106" s="21">
        <v>4388526.5200000005</v>
      </c>
      <c r="H106" s="21">
        <v>4388526.5200000005</v>
      </c>
      <c r="I106" s="21">
        <v>4388526.5200000005</v>
      </c>
      <c r="J106" s="21">
        <v>4388526.5200000005</v>
      </c>
      <c r="K106" s="21">
        <v>2920861.9899999998</v>
      </c>
      <c r="L106" s="21">
        <v>2920861.9899999998</v>
      </c>
      <c r="M106" s="21">
        <v>2920861.9899999998</v>
      </c>
      <c r="N106" s="17">
        <f t="shared" si="1"/>
        <v>0.60039584898190079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7.5" customHeight="1" x14ac:dyDescent="0.25">
      <c r="A107" s="10" t="s">
        <v>233</v>
      </c>
      <c r="B107" s="10" t="s">
        <v>227</v>
      </c>
      <c r="C107" s="10" t="s">
        <v>234</v>
      </c>
      <c r="D107" s="21">
        <v>14696.14</v>
      </c>
      <c r="E107" s="21">
        <v>9710.08</v>
      </c>
      <c r="F107" s="21">
        <v>24406.22</v>
      </c>
      <c r="G107" s="21">
        <v>406.22</v>
      </c>
      <c r="H107" s="21">
        <v>406.22</v>
      </c>
      <c r="I107" s="21">
        <v>406.22</v>
      </c>
      <c r="J107" s="21">
        <v>406.22</v>
      </c>
      <c r="K107" s="21">
        <v>24000</v>
      </c>
      <c r="L107" s="21">
        <v>24000</v>
      </c>
      <c r="M107" s="21">
        <v>24000</v>
      </c>
      <c r="N107" s="17">
        <f t="shared" si="1"/>
        <v>1.664411776997831E-2</v>
      </c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7.5" customHeight="1" x14ac:dyDescent="0.25">
      <c r="A108" s="10" t="s">
        <v>235</v>
      </c>
      <c r="B108" s="10" t="s">
        <v>227</v>
      </c>
      <c r="C108" s="10" t="s">
        <v>138</v>
      </c>
      <c r="D108" s="21">
        <v>318360</v>
      </c>
      <c r="E108" s="21">
        <v>299878.54000000004</v>
      </c>
      <c r="F108" s="21">
        <v>618238.53999999992</v>
      </c>
      <c r="G108" s="21">
        <v>379576.11</v>
      </c>
      <c r="H108" s="21">
        <v>355967.48</v>
      </c>
      <c r="I108" s="21">
        <v>355967.48</v>
      </c>
      <c r="J108" s="21">
        <v>329493.48</v>
      </c>
      <c r="K108" s="21">
        <v>262271.06000000006</v>
      </c>
      <c r="L108" s="21">
        <v>262271.06000000006</v>
      </c>
      <c r="M108" s="21">
        <v>288745.06000000006</v>
      </c>
      <c r="N108" s="17">
        <f t="shared" si="1"/>
        <v>0.57577691613984472</v>
      </c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7.5" customHeight="1" x14ac:dyDescent="0.25">
      <c r="A109" s="10" t="s">
        <v>236</v>
      </c>
      <c r="B109" s="10" t="s">
        <v>227</v>
      </c>
      <c r="C109" s="10" t="s">
        <v>237</v>
      </c>
      <c r="D109" s="21">
        <v>5000</v>
      </c>
      <c r="E109" s="21">
        <v>0</v>
      </c>
      <c r="F109" s="21">
        <v>5000</v>
      </c>
      <c r="G109" s="21">
        <v>5000</v>
      </c>
      <c r="H109" s="21">
        <v>3957.69</v>
      </c>
      <c r="I109" s="21">
        <v>3957.69</v>
      </c>
      <c r="J109" s="21">
        <v>3957.69</v>
      </c>
      <c r="K109" s="21">
        <v>1042.31</v>
      </c>
      <c r="L109" s="21">
        <v>1042.31</v>
      </c>
      <c r="M109" s="21">
        <v>1042.31</v>
      </c>
      <c r="N109" s="17">
        <f t="shared" si="1"/>
        <v>0.79153799999999996</v>
      </c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9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9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9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9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9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9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9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9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9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9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9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9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9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9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9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9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9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9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9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9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9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9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9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9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9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9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9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9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9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9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9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9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9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9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9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9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9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9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9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9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9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9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9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9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9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9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9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9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9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9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9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9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9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9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9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9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9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9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9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9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9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9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9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9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9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9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9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9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9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9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9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9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9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9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9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9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9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9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9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9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9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9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9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9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9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9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9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9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9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9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9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9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9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9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9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9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9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9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9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9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9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9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9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9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9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9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9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9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9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9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9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9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9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9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9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9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9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9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9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9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9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9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9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9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9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9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9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9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9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9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9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9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9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9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9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9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9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9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9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9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9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9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9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9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9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9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9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9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9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9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9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9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9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9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9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9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9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9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9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9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9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9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9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9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9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9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9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9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9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9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9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9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9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9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9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9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9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9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9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9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9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9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9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9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9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9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9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9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9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9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9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9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9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9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9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9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9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9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9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9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9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9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9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9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9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9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9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9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9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9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9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9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9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9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9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9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9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9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9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9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9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9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9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9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9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9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9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9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9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9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9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9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9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9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9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9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9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9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9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9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9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9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9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9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9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9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9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9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9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9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9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9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9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9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9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9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9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9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9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9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9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9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9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9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9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9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9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9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9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9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9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9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9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9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9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9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9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9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9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9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9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9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9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9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9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9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9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9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9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9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9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9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9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9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9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9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9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9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9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9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9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9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9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9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9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9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9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9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9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9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9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9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9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9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9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9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9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9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9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9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9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9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9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9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9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9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9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9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9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9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9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9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9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9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9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9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9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9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9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9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9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9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9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9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9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9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9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9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9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9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9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9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9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9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9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9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9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9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9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9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9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9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9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9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9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9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9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9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9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9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9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9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9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9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9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9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9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9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9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9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9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9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9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9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9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9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9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9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9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9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9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9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9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9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9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9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9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9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9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9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9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9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9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9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9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9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9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9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9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9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9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9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9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9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9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9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9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9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9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9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9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9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9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9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9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9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9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9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9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9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9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9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9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9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9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9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9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9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9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9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9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9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9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9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9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9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9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9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9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9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9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9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9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9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9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9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9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9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9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9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9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9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9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9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9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9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9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9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9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9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9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9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9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9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9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9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9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9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9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9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9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9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9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9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9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9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9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9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9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9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9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9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9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9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9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9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9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9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9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9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9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9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9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9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9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9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9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9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9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9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9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9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9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9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9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9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9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9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9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9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9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9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9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9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9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9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9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9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9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9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9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9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9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9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9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9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9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9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9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9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9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9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9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9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9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9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9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9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9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9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9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9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9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9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9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9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9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9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9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9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9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9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9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9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9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9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9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9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9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9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9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9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9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9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9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9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9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9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9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9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9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9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9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9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9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9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9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9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9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9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9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9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9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9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9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9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9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9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9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9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9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9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9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9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9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9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9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9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9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9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9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9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9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9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9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9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9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9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9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9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9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9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9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9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9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9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9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9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9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9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9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9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9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9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9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9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9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9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9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9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9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9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9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9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9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9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9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9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9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9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9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9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9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9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9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9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9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9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9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9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9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9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9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9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9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9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9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9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9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9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9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9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9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9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9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9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9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9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9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9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9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9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9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9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9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9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9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9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9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9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9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9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9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9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9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9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9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9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9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9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9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9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9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9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9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9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9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9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9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9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9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9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9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9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9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9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9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9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9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9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9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9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9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9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9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9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9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9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9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9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9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9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9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9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9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9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9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9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9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9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9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9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9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9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9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9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9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9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9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9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9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9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9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9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9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9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9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9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9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9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9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9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9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9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9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9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9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9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9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9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9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9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9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9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9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9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9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9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9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9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9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9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9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9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9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9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9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9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9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9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9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9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9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9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9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9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9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9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9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9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9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9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9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9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9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9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9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9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9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9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9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9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9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9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9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9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9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9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9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9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9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9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9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9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9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9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9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9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9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9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9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9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9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9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9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9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9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9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9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9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9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9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9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9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9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9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9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9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9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9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9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9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9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9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9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9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9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9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9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9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9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9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9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9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9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9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9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9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9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9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9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9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9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9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9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9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9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9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9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9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9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9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9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9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9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9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9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9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9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autoFilter ref="A1:Z109" xr:uid="{00000000-0001-0000-0000-000000000000}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2" t="s">
        <v>17</v>
      </c>
      <c r="B1" s="11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2" t="s">
        <v>18</v>
      </c>
      <c r="B2" s="12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2" t="s">
        <v>20</v>
      </c>
      <c r="B3" s="13" t="s">
        <v>238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2" t="s">
        <v>21</v>
      </c>
      <c r="B4" s="13" t="s">
        <v>239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2" t="s">
        <v>22</v>
      </c>
      <c r="B5" s="14" t="s">
        <v>240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2" t="s">
        <v>23</v>
      </c>
      <c r="B6" s="13" t="s">
        <v>241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3" t="s">
        <v>24</v>
      </c>
      <c r="B7" s="15" t="s">
        <v>25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FAE8F117-7DA5-4914-A4B8-BF1032CF1A7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E10" sqref="E10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5" t="s">
        <v>26</v>
      </c>
      <c r="B1" s="4" t="s">
        <v>246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5" t="s">
        <v>2</v>
      </c>
      <c r="B2" s="4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6" t="s">
        <v>28</v>
      </c>
      <c r="B3" s="6" t="s">
        <v>29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7" t="s">
        <v>0</v>
      </c>
      <c r="B4" s="8" t="s">
        <v>30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7" t="s">
        <v>1</v>
      </c>
      <c r="B5" s="8" t="s">
        <v>31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7" t="s">
        <v>2</v>
      </c>
      <c r="B6" s="8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7" t="s">
        <v>3</v>
      </c>
      <c r="B7" s="8" t="s">
        <v>33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7" t="s">
        <v>4</v>
      </c>
      <c r="B8" s="8" t="s">
        <v>34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7" t="s">
        <v>5</v>
      </c>
      <c r="B9" s="8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7" t="s">
        <v>6</v>
      </c>
      <c r="B10" s="8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7" t="s">
        <v>7</v>
      </c>
      <c r="B11" s="8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7" t="s">
        <v>8</v>
      </c>
      <c r="B12" s="8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7" t="s">
        <v>9</v>
      </c>
      <c r="B13" s="8" t="s">
        <v>39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7" t="s">
        <v>10</v>
      </c>
      <c r="B14" s="8" t="s">
        <v>40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7" t="s">
        <v>11</v>
      </c>
      <c r="B15" s="8" t="s">
        <v>41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7" t="s">
        <v>12</v>
      </c>
      <c r="B16" s="8" t="s">
        <v>42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7" t="s">
        <v>13</v>
      </c>
      <c r="B17" s="8" t="s">
        <v>43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9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9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9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9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9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9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9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9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9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9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9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9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9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9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9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9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9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9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9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9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9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9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9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9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9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9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9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9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9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9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9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9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9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9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9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9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9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9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9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9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9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9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9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9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9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9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9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9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9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9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9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9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9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9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9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9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9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9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9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9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9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9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9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9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9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9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9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9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9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9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9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9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9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9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9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9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9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9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9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9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9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9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9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9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9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9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9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9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9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9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9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9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9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9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9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9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9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9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9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9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9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9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9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9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9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9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9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9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9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9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9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9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9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9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9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9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9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9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9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9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9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9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9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9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9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9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9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9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9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9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9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9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9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9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9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9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9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9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9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9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9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9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9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9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9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9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9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9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9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9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9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9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9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9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9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9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9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9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9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9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9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9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9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9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9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9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9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9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9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9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9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9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9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9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9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9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9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9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9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9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9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9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9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9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9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9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9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9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9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9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9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9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9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9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9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9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9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9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9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9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9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9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9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9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9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9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9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9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9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9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9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9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9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9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9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9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9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9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9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9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9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9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9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9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9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9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9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9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9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9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9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9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9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9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9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9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9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9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9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9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9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9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9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9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9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9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9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9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9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9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9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9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9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9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9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9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9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9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9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9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9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9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9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9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9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9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9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9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9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9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9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9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9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9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9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9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9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9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9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9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9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9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9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9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9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9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9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9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9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9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9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9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9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9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9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9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9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9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9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9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9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9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9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9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9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9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9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9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9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9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9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9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9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9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9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9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9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9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9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9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9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9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9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9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9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9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9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9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9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9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9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9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9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9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9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9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9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9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9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9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9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9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9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9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9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9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9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9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9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9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9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9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9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9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9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9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9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9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9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9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9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9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9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9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9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9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9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9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9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9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9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9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9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9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9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9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9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9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9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9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9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9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9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9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9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9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9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9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9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9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9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9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9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9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9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9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9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9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9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9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9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9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9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9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9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9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9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9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9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9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9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9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9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9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9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9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9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9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9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9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9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9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9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9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9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9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9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9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9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9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9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9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9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9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9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9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9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9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9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9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9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9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9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9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9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9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9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9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9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9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9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9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9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9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9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9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9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9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9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9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9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9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9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9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9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9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9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9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9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9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9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9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9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9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9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9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9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9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9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9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9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9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9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9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9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9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9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9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9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9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9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9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9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9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9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9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9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9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9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9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9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9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9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9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9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9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9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9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9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9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9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9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9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9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9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9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9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9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9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9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9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9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9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9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9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9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9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9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9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9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9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9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9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9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9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9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9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9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9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9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9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9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9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9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9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9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9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9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9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9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9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9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9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9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9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9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9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9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9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9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9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9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9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9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9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9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9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9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9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9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9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9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9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9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9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9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9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9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9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9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9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9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9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9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9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9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9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9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9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9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9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9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9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9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9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9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9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9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9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9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9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9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9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9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9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9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9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9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9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9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9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9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9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9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9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9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9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9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9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9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9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9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9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9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9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9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9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9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9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9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9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9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9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9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9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9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9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9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9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9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9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9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9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9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9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9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9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9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9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9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9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9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9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9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9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9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9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9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9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9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9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9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9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9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9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9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9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9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9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9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9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9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9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9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9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9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9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9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9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9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9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9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9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9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9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9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9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9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9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9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9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9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9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9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9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9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9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9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9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9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9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9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9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9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9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9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9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9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9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9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9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9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9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9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9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9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9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9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9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9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9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9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9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9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9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9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9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9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9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9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9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9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9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9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9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9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9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9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9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9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9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9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9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9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9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9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9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9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9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9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9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9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9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9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9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9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9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9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9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9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9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9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9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9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9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9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9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Tatiana Marisela Lasso Guayasamín</cp:lastModifiedBy>
  <dcterms:created xsi:type="dcterms:W3CDTF">2011-04-20T17:22:00Z</dcterms:created>
  <dcterms:modified xsi:type="dcterms:W3CDTF">2024-01-10T14:53:57Z</dcterms:modified>
</cp:coreProperties>
</file>