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SEPT  ENVIADO octubre cambio requerimiento\SEPT ENVIADO v2\SEPT ENVIADO v2\3. Remuneraciones ingresos adicionales\"/>
    </mc:Choice>
  </mc:AlternateContent>
  <xr:revisionPtr revIDLastSave="0" documentId="13_ncr:1_{CA94FA8B-F2C9-43BF-99BC-D3EA1B0E9C26}" xr6:coauthVersionLast="47" xr6:coauthVersionMax="47" xr10:uidLastSave="{00000000-0000-0000-0000-000000000000}"/>
  <bookViews>
    <workbookView xWindow="-120" yWindow="-120" windowWidth="20730" windowHeight="11040" firstSheet="1" activeTab="2" xr2:uid="{00000000-000D-0000-FFFF-FFFF00000000}"/>
  </bookViews>
  <sheets>
    <sheet name="1.Conjunto de datos (remuneraci" sheetId="2" r:id="rId1"/>
    <sheet name="1.Metadatos (remuneración)" sheetId="3" r:id="rId2"/>
    <sheet name="1.Diccionario (remuneración)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gfPg52VgiOJpeaoKnRlWlhJcZvCWxCM+FjESVPCplB8="/>
    </ext>
  </extLst>
</workbook>
</file>

<file path=xl/calcChain.xml><?xml version="1.0" encoding="utf-8"?>
<calcChain xmlns="http://schemas.openxmlformats.org/spreadsheetml/2006/main">
  <c r="I122" i="2" l="1"/>
  <c r="H122" i="2"/>
  <c r="L122" i="2" s="1"/>
  <c r="G122" i="2"/>
  <c r="L121" i="2"/>
  <c r="I121" i="2"/>
  <c r="H121" i="2"/>
  <c r="G121" i="2"/>
  <c r="I120" i="2"/>
  <c r="H120" i="2"/>
  <c r="L120" i="2" s="1"/>
  <c r="G120" i="2"/>
  <c r="L119" i="2"/>
  <c r="I119" i="2"/>
  <c r="H119" i="2"/>
  <c r="G119" i="2"/>
  <c r="I118" i="2"/>
  <c r="H118" i="2"/>
  <c r="L118" i="2" s="1"/>
  <c r="G118" i="2"/>
  <c r="L117" i="2"/>
  <c r="I117" i="2"/>
  <c r="H117" i="2"/>
  <c r="G117" i="2"/>
  <c r="I116" i="2"/>
  <c r="H116" i="2"/>
  <c r="L116" i="2" s="1"/>
  <c r="G116" i="2"/>
  <c r="L115" i="2"/>
  <c r="I115" i="2"/>
  <c r="H115" i="2"/>
  <c r="G115" i="2"/>
  <c r="I114" i="2"/>
  <c r="H114" i="2"/>
  <c r="L114" i="2" s="1"/>
  <c r="G114" i="2"/>
  <c r="L113" i="2"/>
  <c r="I113" i="2"/>
  <c r="H113" i="2"/>
  <c r="G113" i="2"/>
  <c r="I112" i="2"/>
  <c r="H112" i="2"/>
  <c r="L112" i="2" s="1"/>
  <c r="G112" i="2"/>
  <c r="L111" i="2"/>
  <c r="I111" i="2"/>
  <c r="H111" i="2"/>
  <c r="G111" i="2"/>
  <c r="I110" i="2"/>
  <c r="H110" i="2"/>
  <c r="L110" i="2" s="1"/>
  <c r="G110" i="2"/>
  <c r="L109" i="2"/>
  <c r="I109" i="2"/>
  <c r="H109" i="2"/>
  <c r="G109" i="2"/>
  <c r="I108" i="2"/>
  <c r="H108" i="2"/>
  <c r="L108" i="2" s="1"/>
  <c r="G108" i="2"/>
  <c r="L107" i="2"/>
  <c r="I107" i="2"/>
  <c r="H107" i="2"/>
  <c r="G107" i="2"/>
  <c r="I106" i="2"/>
  <c r="H106" i="2"/>
  <c r="L106" i="2" s="1"/>
  <c r="G106" i="2"/>
  <c r="L105" i="2"/>
  <c r="I105" i="2"/>
  <c r="H105" i="2"/>
  <c r="G105" i="2"/>
  <c r="I104" i="2"/>
  <c r="H104" i="2"/>
  <c r="L104" i="2" s="1"/>
  <c r="G104" i="2"/>
  <c r="L103" i="2"/>
  <c r="I103" i="2"/>
  <c r="H103" i="2"/>
  <c r="G103" i="2"/>
  <c r="I102" i="2"/>
  <c r="H102" i="2"/>
  <c r="L102" i="2" s="1"/>
  <c r="G102" i="2"/>
  <c r="L101" i="2"/>
  <c r="I101" i="2"/>
  <c r="H101" i="2"/>
  <c r="G101" i="2"/>
  <c r="I100" i="2"/>
  <c r="H100" i="2"/>
  <c r="L100" i="2" s="1"/>
  <c r="G100" i="2"/>
  <c r="L99" i="2"/>
  <c r="I99" i="2"/>
  <c r="H99" i="2"/>
  <c r="G99" i="2"/>
  <c r="I98" i="2"/>
  <c r="H98" i="2"/>
  <c r="L98" i="2" s="1"/>
  <c r="G98" i="2"/>
  <c r="L97" i="2"/>
  <c r="I97" i="2"/>
  <c r="H97" i="2"/>
  <c r="G97" i="2"/>
  <c r="I96" i="2"/>
  <c r="H96" i="2"/>
  <c r="L96" i="2" s="1"/>
  <c r="G96" i="2"/>
  <c r="L95" i="2"/>
  <c r="I95" i="2"/>
  <c r="H95" i="2"/>
  <c r="G95" i="2"/>
  <c r="I94" i="2"/>
  <c r="H94" i="2"/>
  <c r="L94" i="2" s="1"/>
  <c r="G94" i="2"/>
  <c r="L93" i="2"/>
  <c r="I93" i="2"/>
  <c r="H93" i="2"/>
  <c r="G93" i="2"/>
  <c r="I92" i="2"/>
  <c r="H92" i="2"/>
  <c r="L92" i="2" s="1"/>
  <c r="G92" i="2"/>
  <c r="L91" i="2"/>
  <c r="I91" i="2"/>
  <c r="H91" i="2"/>
  <c r="G91" i="2"/>
  <c r="I90" i="2"/>
  <c r="H90" i="2"/>
  <c r="L90" i="2" s="1"/>
  <c r="G90" i="2"/>
  <c r="L89" i="2"/>
  <c r="I89" i="2"/>
  <c r="H89" i="2"/>
  <c r="G89" i="2"/>
  <c r="I88" i="2"/>
  <c r="H88" i="2"/>
  <c r="L88" i="2" s="1"/>
  <c r="G88" i="2"/>
  <c r="L87" i="2"/>
  <c r="I87" i="2"/>
  <c r="H87" i="2"/>
  <c r="G87" i="2"/>
  <c r="I86" i="2"/>
  <c r="H86" i="2"/>
  <c r="L86" i="2" s="1"/>
  <c r="G86" i="2"/>
  <c r="L85" i="2"/>
  <c r="I85" i="2"/>
  <c r="H85" i="2"/>
  <c r="G85" i="2"/>
  <c r="I84" i="2"/>
  <c r="H84" i="2"/>
  <c r="L84" i="2" s="1"/>
  <c r="G84" i="2"/>
  <c r="L83" i="2"/>
  <c r="I83" i="2"/>
  <c r="H83" i="2"/>
  <c r="G83" i="2"/>
  <c r="I82" i="2"/>
  <c r="H82" i="2"/>
  <c r="I81" i="2"/>
  <c r="H81" i="2"/>
  <c r="L81" i="2" s="1"/>
  <c r="G81" i="2"/>
  <c r="I80" i="2"/>
  <c r="H80" i="2"/>
  <c r="L80" i="2" s="1"/>
  <c r="G80" i="2"/>
  <c r="I79" i="2"/>
  <c r="H79" i="2"/>
  <c r="L79" i="2" s="1"/>
  <c r="G79" i="2"/>
  <c r="I78" i="2"/>
  <c r="H78" i="2"/>
  <c r="L78" i="2" s="1"/>
  <c r="G78" i="2"/>
  <c r="I77" i="2"/>
  <c r="H77" i="2"/>
  <c r="L77" i="2" s="1"/>
  <c r="G77" i="2"/>
  <c r="I76" i="2"/>
  <c r="H76" i="2"/>
  <c r="L76" i="2" s="1"/>
  <c r="G76" i="2"/>
  <c r="I75" i="2"/>
  <c r="H75" i="2"/>
  <c r="L75" i="2" s="1"/>
  <c r="G75" i="2"/>
  <c r="I74" i="2"/>
  <c r="H74" i="2"/>
  <c r="L74" i="2" s="1"/>
  <c r="G74" i="2"/>
  <c r="I73" i="2"/>
  <c r="H73" i="2"/>
  <c r="L73" i="2" s="1"/>
  <c r="G73" i="2"/>
  <c r="I72" i="2"/>
  <c r="H72" i="2"/>
  <c r="L72" i="2" s="1"/>
  <c r="G72" i="2"/>
  <c r="I71" i="2"/>
  <c r="H71" i="2"/>
  <c r="L71" i="2" s="1"/>
  <c r="G71" i="2"/>
  <c r="I70" i="2"/>
  <c r="H70" i="2"/>
  <c r="L70" i="2" s="1"/>
  <c r="G70" i="2"/>
  <c r="I69" i="2"/>
  <c r="H69" i="2"/>
  <c r="L69" i="2" s="1"/>
  <c r="G69" i="2"/>
  <c r="I68" i="2"/>
  <c r="H68" i="2"/>
  <c r="L68" i="2" s="1"/>
  <c r="G68" i="2"/>
  <c r="I67" i="2"/>
  <c r="H67" i="2"/>
  <c r="L67" i="2" s="1"/>
  <c r="G67" i="2"/>
  <c r="I66" i="2"/>
  <c r="H66" i="2"/>
  <c r="L66" i="2" s="1"/>
  <c r="G66" i="2"/>
  <c r="I65" i="2"/>
  <c r="H65" i="2"/>
  <c r="L65" i="2" s="1"/>
  <c r="G65" i="2"/>
  <c r="I64" i="2"/>
  <c r="H64" i="2"/>
  <c r="L64" i="2" s="1"/>
  <c r="G64" i="2"/>
  <c r="I63" i="2"/>
  <c r="H63" i="2"/>
  <c r="L63" i="2" s="1"/>
  <c r="G63" i="2"/>
  <c r="I62" i="2"/>
  <c r="H62" i="2"/>
  <c r="L62" i="2" s="1"/>
  <c r="G62" i="2"/>
  <c r="I61" i="2"/>
  <c r="H61" i="2"/>
  <c r="L61" i="2" s="1"/>
  <c r="G61" i="2"/>
  <c r="I60" i="2"/>
  <c r="H60" i="2"/>
  <c r="L60" i="2" s="1"/>
  <c r="G60" i="2"/>
  <c r="I59" i="2"/>
  <c r="H59" i="2"/>
  <c r="L59" i="2" s="1"/>
  <c r="G59" i="2"/>
  <c r="I58" i="2"/>
  <c r="H58" i="2"/>
  <c r="L58" i="2" s="1"/>
  <c r="G58" i="2"/>
  <c r="I57" i="2"/>
  <c r="H57" i="2"/>
  <c r="L57" i="2" s="1"/>
  <c r="G57" i="2"/>
  <c r="I56" i="2"/>
  <c r="H56" i="2"/>
  <c r="L56" i="2" s="1"/>
  <c r="G56" i="2"/>
  <c r="I55" i="2"/>
  <c r="H55" i="2"/>
  <c r="L55" i="2" s="1"/>
  <c r="G55" i="2"/>
  <c r="I54" i="2"/>
  <c r="H54" i="2"/>
  <c r="L54" i="2" s="1"/>
  <c r="G54" i="2"/>
  <c r="I53" i="2"/>
  <c r="H53" i="2"/>
  <c r="L53" i="2" s="1"/>
  <c r="G53" i="2"/>
  <c r="I52" i="2"/>
  <c r="H52" i="2"/>
  <c r="L52" i="2" s="1"/>
  <c r="I51" i="2"/>
  <c r="L51" i="2" s="1"/>
  <c r="H51" i="2"/>
  <c r="G51" i="2"/>
  <c r="I50" i="2"/>
  <c r="H50" i="2"/>
  <c r="L50" i="2" s="1"/>
  <c r="G50" i="2"/>
  <c r="I49" i="2"/>
  <c r="L49" i="2" s="1"/>
  <c r="H49" i="2"/>
  <c r="G49" i="2"/>
  <c r="I48" i="2"/>
  <c r="H48" i="2"/>
  <c r="L48" i="2" s="1"/>
  <c r="G48" i="2"/>
  <c r="I47" i="2"/>
  <c r="L47" i="2" s="1"/>
  <c r="H47" i="2"/>
  <c r="G47" i="2"/>
  <c r="I46" i="2"/>
  <c r="H46" i="2"/>
  <c r="L46" i="2" s="1"/>
  <c r="G46" i="2"/>
  <c r="I45" i="2"/>
  <c r="L45" i="2" s="1"/>
  <c r="H45" i="2"/>
  <c r="G45" i="2"/>
  <c r="I44" i="2"/>
  <c r="H44" i="2"/>
  <c r="L44" i="2" s="1"/>
  <c r="G44" i="2"/>
  <c r="I43" i="2"/>
  <c r="L43" i="2" s="1"/>
  <c r="H43" i="2"/>
  <c r="G43" i="2"/>
  <c r="I42" i="2"/>
  <c r="H42" i="2"/>
  <c r="L42" i="2" s="1"/>
  <c r="G42" i="2"/>
  <c r="I41" i="2"/>
  <c r="L41" i="2" s="1"/>
  <c r="H41" i="2"/>
  <c r="G41" i="2"/>
  <c r="I40" i="2"/>
  <c r="H40" i="2"/>
  <c r="L40" i="2" s="1"/>
  <c r="G40" i="2"/>
  <c r="I39" i="2"/>
  <c r="L39" i="2" s="1"/>
  <c r="H39" i="2"/>
  <c r="G39" i="2"/>
  <c r="I38" i="2"/>
  <c r="H38" i="2"/>
  <c r="L38" i="2" s="1"/>
  <c r="G38" i="2"/>
  <c r="I37" i="2"/>
  <c r="L37" i="2" s="1"/>
  <c r="H37" i="2"/>
  <c r="G37" i="2"/>
  <c r="I36" i="2"/>
  <c r="H36" i="2"/>
  <c r="L36" i="2" s="1"/>
  <c r="G36" i="2"/>
  <c r="I35" i="2"/>
  <c r="L35" i="2" s="1"/>
  <c r="H35" i="2"/>
  <c r="G35" i="2"/>
  <c r="I34" i="2"/>
  <c r="H34" i="2"/>
  <c r="L34" i="2" s="1"/>
  <c r="G34" i="2"/>
  <c r="I33" i="2"/>
  <c r="L33" i="2" s="1"/>
  <c r="H33" i="2"/>
  <c r="G33" i="2"/>
  <c r="I32" i="2"/>
  <c r="H32" i="2"/>
  <c r="L32" i="2" s="1"/>
  <c r="G32" i="2"/>
  <c r="I31" i="2"/>
  <c r="L31" i="2" s="1"/>
  <c r="H31" i="2"/>
  <c r="G31" i="2"/>
  <c r="I30" i="2"/>
  <c r="H30" i="2"/>
  <c r="L30" i="2" s="1"/>
  <c r="G30" i="2"/>
  <c r="I29" i="2"/>
  <c r="L29" i="2" s="1"/>
  <c r="H29" i="2"/>
  <c r="G29" i="2"/>
  <c r="I28" i="2"/>
  <c r="H28" i="2"/>
  <c r="L28" i="2" s="1"/>
  <c r="G28" i="2"/>
  <c r="I27" i="2"/>
  <c r="L27" i="2" s="1"/>
  <c r="H27" i="2"/>
  <c r="G27" i="2"/>
  <c r="I26" i="2"/>
  <c r="H26" i="2"/>
  <c r="L26" i="2" s="1"/>
  <c r="G26" i="2"/>
  <c r="I25" i="2"/>
  <c r="L25" i="2" s="1"/>
  <c r="H25" i="2"/>
  <c r="G25" i="2"/>
  <c r="I24" i="2"/>
  <c r="H24" i="2"/>
  <c r="L24" i="2" s="1"/>
  <c r="G24" i="2"/>
  <c r="I23" i="2"/>
  <c r="L23" i="2" s="1"/>
  <c r="H23" i="2"/>
  <c r="G23" i="2"/>
  <c r="I22" i="2"/>
  <c r="H22" i="2"/>
  <c r="L22" i="2" s="1"/>
  <c r="G22" i="2"/>
  <c r="I21" i="2"/>
  <c r="L21" i="2" s="1"/>
  <c r="H21" i="2"/>
  <c r="G21" i="2"/>
  <c r="I20" i="2"/>
  <c r="H20" i="2"/>
  <c r="L20" i="2" s="1"/>
  <c r="G20" i="2"/>
  <c r="I19" i="2"/>
  <c r="L19" i="2" s="1"/>
  <c r="H19" i="2"/>
  <c r="G19" i="2"/>
  <c r="I18" i="2"/>
  <c r="H18" i="2"/>
  <c r="L18" i="2" s="1"/>
  <c r="G18" i="2"/>
  <c r="I17" i="2"/>
  <c r="L17" i="2" s="1"/>
  <c r="H17" i="2"/>
  <c r="G17" i="2"/>
  <c r="I16" i="2"/>
  <c r="H16" i="2"/>
  <c r="L16" i="2" s="1"/>
  <c r="G16" i="2"/>
  <c r="I15" i="2"/>
  <c r="L15" i="2" s="1"/>
  <c r="H15" i="2"/>
  <c r="G15" i="2"/>
  <c r="I14" i="2"/>
  <c r="H14" i="2"/>
  <c r="L14" i="2" s="1"/>
  <c r="G14" i="2"/>
  <c r="I13" i="2"/>
  <c r="L13" i="2" s="1"/>
  <c r="H13" i="2"/>
  <c r="G13" i="2"/>
  <c r="I12" i="2"/>
  <c r="H12" i="2"/>
  <c r="L12" i="2" s="1"/>
  <c r="G12" i="2"/>
  <c r="I11" i="2"/>
  <c r="L11" i="2" s="1"/>
  <c r="H11" i="2"/>
  <c r="G11" i="2"/>
  <c r="I10" i="2"/>
  <c r="H10" i="2"/>
  <c r="L10" i="2" s="1"/>
  <c r="G10" i="2"/>
  <c r="I9" i="2"/>
  <c r="L9" i="2" s="1"/>
  <c r="H9" i="2"/>
  <c r="G9" i="2"/>
  <c r="I8" i="2"/>
  <c r="H8" i="2"/>
  <c r="L8" i="2" s="1"/>
  <c r="G8" i="2"/>
  <c r="I7" i="2"/>
  <c r="L7" i="2" s="1"/>
  <c r="H7" i="2"/>
  <c r="G7" i="2"/>
  <c r="I6" i="2"/>
  <c r="H6" i="2"/>
  <c r="L6" i="2" s="1"/>
  <c r="G6" i="2"/>
  <c r="I5" i="2"/>
  <c r="L5" i="2" s="1"/>
  <c r="H5" i="2"/>
  <c r="G5" i="2"/>
  <c r="I4" i="2"/>
  <c r="H4" i="2"/>
  <c r="L4" i="2" s="1"/>
  <c r="G4" i="2"/>
  <c r="I3" i="2"/>
  <c r="L3" i="2" s="1"/>
  <c r="H3" i="2"/>
  <c r="G3" i="2"/>
  <c r="I2" i="2"/>
  <c r="H2" i="2"/>
  <c r="L2" i="2" s="1"/>
</calcChain>
</file>

<file path=xl/sharedStrings.xml><?xml version="1.0" encoding="utf-8"?>
<sst xmlns="http://schemas.openxmlformats.org/spreadsheetml/2006/main" count="437" uniqueCount="216">
  <si>
    <t>Numeración</t>
  </si>
  <si>
    <t>Puesto Institucional </t>
  </si>
  <si>
    <t>Régimen laboral al que pertenece </t>
  </si>
  <si>
    <t>Número de partida presupuestaria</t>
  </si>
  <si>
    <t>Grado jerárquico o escala al que pertenece el puesto</t>
  </si>
  <si>
    <t>Remuneración mensual unificada</t>
  </si>
  <si>
    <t>Remuneración unificada (anual)</t>
  </si>
  <si>
    <t>Décimo Tercera Remuneración</t>
  </si>
  <si>
    <t>Décima Cuarta Remuneración</t>
  </si>
  <si>
    <t>Horas suplementarias y extraordinarias</t>
  </si>
  <si>
    <t>Encargos y subrogaciones</t>
  </si>
  <si>
    <t>Total ingresos adicionales</t>
  </si>
  <si>
    <t>FECHA ACTUALIZACIÓN DE LA INFORMACIÓN</t>
  </si>
  <si>
    <t>PERIODICIDAD DE ACTUALIZACIÓN DE LA INFORMACIÓN</t>
  </si>
  <si>
    <t>MENSUAL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</si>
  <si>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</si>
  <si>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</si>
  <si>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</si>
  <si>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</si>
  <si>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</si>
  <si>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</si>
  <si>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</si>
  <si>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</si>
  <si>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</si>
  <si>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</si>
  <si>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</si>
  <si>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Número secuencial que identifica cada línea de los datos</t>
  </si>
  <si>
    <t>Puesto ocupado por la persona servidora pública correspondiente</t>
  </si>
  <si>
    <t>Conjunto de leyes, normas y regulaciones que rigen la relación de trabajo</t>
  </si>
  <si>
    <t>Asignación presupuestaria específica que se destina para cubrir los gastos relacionados con el salario</t>
  </si>
  <si>
    <t>Posición relativa del puesto dentro de una estructura organizativa o jerárquica</t>
  </si>
  <si>
    <t xml:space="preserve">Salario mensual correspondiente al pago de la persona servidora pública </t>
  </si>
  <si>
    <t>Salario anual correspondiente al pago de la persona servidora pública</t>
  </si>
  <si>
    <t>Salario adicional equivalente a un mes de salario completo, calculado sobre la base del promedio mensual de las remuneraciones percibidas por la persona servidora pública durante el año fiscal.</t>
  </si>
  <si>
    <t>Salario adicional equivalente a un mes de salario completo, que se paga a la persona servidora pública en dos cuotas durante el año</t>
  </si>
  <si>
    <t>Horas trabajadas que exceden la jornada laboral establecida en el contrato de trabajo, pero que no superan el límite legal establecido</t>
  </si>
  <si>
    <t>Situaciones en las que un empleado asume temporalmente las responsabilidades y funciones de otra persona funcionaria  o de un cargo superior debido a circunstancias específicas.</t>
  </si>
  <si>
    <t>Suma total de los ingresos que la persona servidora pública recibe además de su salario base o remuneración principal.</t>
  </si>
  <si>
    <t>DIRECTOR DE AUDITORÍA INTERNA</t>
  </si>
  <si>
    <t>LEY ORGÁNICA DE EMPRESAS PÚBLICAS</t>
  </si>
  <si>
    <t>510105.02.1300.1020300.010</t>
  </si>
  <si>
    <t>2 NJS EP</t>
  </si>
  <si>
    <t>ANALISTA ADMINISTRATIVO</t>
  </si>
  <si>
    <t>510105.01.3100.1040115.074</t>
  </si>
  <si>
    <t>71.05.10</t>
  </si>
  <si>
    <t xml:space="preserve">ESPECIALISTA  DE  TALENTO HUMANO </t>
  </si>
  <si>
    <t>510105.01.3300.1040305.107</t>
  </si>
  <si>
    <t>ASISTENTE ADMINISTRATIVO</t>
  </si>
  <si>
    <t>510105.01.3100.1040120.078</t>
  </si>
  <si>
    <t>510105.01.3100.1040115.076</t>
  </si>
  <si>
    <t>ESTADÍSTICO COE</t>
  </si>
  <si>
    <t>710105.01.2300.1030315.041</t>
  </si>
  <si>
    <t>CONDUCTOR</t>
  </si>
  <si>
    <t>CÓDIGO DE TRABAJO</t>
  </si>
  <si>
    <t>710106.04.3100.1040150.05</t>
  </si>
  <si>
    <t>NO APLICA</t>
  </si>
  <si>
    <t xml:space="preserve">TÉCNICO DE EQUIPOS DE SEGURIDAD </t>
  </si>
  <si>
    <t>710105.01.2400.1030430.071</t>
  </si>
  <si>
    <t>ANALISTA COE</t>
  </si>
  <si>
    <t>710105.01.2300.1030210.039</t>
  </si>
  <si>
    <t>710106.04.3100.1040150.07</t>
  </si>
  <si>
    <t>ADMINISTRADOR DEGESTION DE CONSTRUCCIONES</t>
  </si>
  <si>
    <t>710105.01.2200.1030205.031</t>
  </si>
  <si>
    <t xml:space="preserve">ANALISTA DE COMPRAS PÚBLICAS </t>
  </si>
  <si>
    <t>710105.01.2100.1030115.026</t>
  </si>
  <si>
    <t>OPERADOR DE EQUIPO PESADO</t>
  </si>
  <si>
    <t>710105.01.2300.1030335.055</t>
  </si>
  <si>
    <t>ABOGADA</t>
  </si>
  <si>
    <t>710105.01.1500.1020210.018</t>
  </si>
  <si>
    <t>ANALISTA DE PLANIFICACIÓN</t>
  </si>
  <si>
    <t>510105.01.1400.1020115.014</t>
  </si>
  <si>
    <t>TESORERA GENERAL</t>
  </si>
  <si>
    <t>510105.01.32301040210.102</t>
  </si>
  <si>
    <t>DIRECTORA JURÍDICA</t>
  </si>
  <si>
    <t>710105.02.1500.1020200.017</t>
  </si>
  <si>
    <t>710106.04.3100.1040150.12</t>
  </si>
  <si>
    <t>710105.01.2300.1030335.054</t>
  </si>
  <si>
    <t>ANALISTA DE SEGURIDAD Y SALUD OCUPACIONAL</t>
  </si>
  <si>
    <t>510105.01.3300.1040315.110</t>
  </si>
  <si>
    <t>ASISTENTE DE PLANIFICACIÓN</t>
  </si>
  <si>
    <t>510105.01.1400.10201120.016</t>
  </si>
  <si>
    <t>TÉCNICO  PARQUE AUTOMOTOR</t>
  </si>
  <si>
    <t>510105.01.3120.1040135.085</t>
  </si>
  <si>
    <t>AUDITOR INTERNO 2</t>
  </si>
  <si>
    <t>510105.01.1300.1020305.011</t>
  </si>
  <si>
    <t>TÉCNICO DE SOPORTE Y DESARROLLO</t>
  </si>
  <si>
    <t>710105.01.2400.1030415.068</t>
  </si>
  <si>
    <t xml:space="preserve">CONTADORA GENERAL  </t>
  </si>
  <si>
    <t>510105.01.3220.1040205.101</t>
  </si>
  <si>
    <t>710105.01.2100.1030115.027</t>
  </si>
  <si>
    <t>710105.01.2400.1030430.070</t>
  </si>
  <si>
    <t>DIRECTORA FINANCIERA</t>
  </si>
  <si>
    <t>510105.02.3200.1040200.100</t>
  </si>
  <si>
    <t>ANALISTA FINANCIERA</t>
  </si>
  <si>
    <t>510105.01.3200.1040225.105</t>
  </si>
  <si>
    <t xml:space="preserve">ANALISTA JURÍDICO </t>
  </si>
  <si>
    <t>710105.01.1500.1020215.019</t>
  </si>
  <si>
    <t xml:space="preserve">CONSERJE </t>
  </si>
  <si>
    <t>710106.04.2300.1040160.15</t>
  </si>
  <si>
    <t>DIRECTOR DE PLANIFICACIÒN</t>
  </si>
  <si>
    <t>510105.02.1400.1020100.012</t>
  </si>
  <si>
    <t>ANALISTA SENIOR DE TALENTO HUMANO</t>
  </si>
  <si>
    <t>510105.01.3300.1040310.109</t>
  </si>
  <si>
    <t>TÉCNICO DEL PARQUE AUTOMOTOR</t>
  </si>
  <si>
    <t>510105.01.3120.1040135.086</t>
  </si>
  <si>
    <t>ASISTENTE COE</t>
  </si>
  <si>
    <t>710105.01.2300.1030325.046</t>
  </si>
  <si>
    <t>510105.01.3120.1040135.087</t>
  </si>
  <si>
    <t>710105.01.2300.1030335.052</t>
  </si>
  <si>
    <t>710106.04.3100.1040160.14</t>
  </si>
  <si>
    <t>710106.04.3100.1040150.08</t>
  </si>
  <si>
    <t xml:space="preserve">TECNICO DE ARCHIVO </t>
  </si>
  <si>
    <t>510105.01.1111.1010125.008</t>
  </si>
  <si>
    <t>710105.01.2400.1030430.069</t>
  </si>
  <si>
    <t>TECNICO PARQUE AUTOMOTOR</t>
  </si>
  <si>
    <t>ASISTENTE JURÍDICO</t>
  </si>
  <si>
    <t>710105.01.1500.10202220.022</t>
  </si>
  <si>
    <t>710105.01.2300.1030315.042</t>
  </si>
  <si>
    <t>ANALISTA JURÍDICO</t>
  </si>
  <si>
    <t>710105.01.1500.1020220.21</t>
  </si>
  <si>
    <t>DIRECTOR DE TALENTO HUMANO</t>
  </si>
  <si>
    <t>510105.02.3300.1040300.106</t>
  </si>
  <si>
    <t xml:space="preserve">ANALISTA DE TECNOLOGÍAS DE LA INFORMACIÓN </t>
  </si>
  <si>
    <t>ANALISTA SENIOR DE PROCESOS</t>
  </si>
  <si>
    <t>510105.01.3300.1040311.111</t>
  </si>
  <si>
    <t>DIRECTOR DEL CENTRO DE OPERACIONES DE EMERGENCIA</t>
  </si>
  <si>
    <t>710105.02.2300.1030300.037</t>
  </si>
  <si>
    <t>ADMINISTRADOR DE SECRETARÍA GENERAL</t>
  </si>
  <si>
    <t>510105.02.1110.1010110.003</t>
  </si>
  <si>
    <t>51.05.10</t>
  </si>
  <si>
    <t>SUPERVISOR DE EQUIPOS DE SEGURIDAD</t>
  </si>
  <si>
    <t>710105.01.2400.1030425.067</t>
  </si>
  <si>
    <t>710105.01.2100.1030115.028</t>
  </si>
  <si>
    <t>710106.04.3100.1040150.09</t>
  </si>
  <si>
    <t>ANALISTA ADMINISTRATIVA</t>
  </si>
  <si>
    <t>510105.01.3100.1040115.077</t>
  </si>
  <si>
    <t>710105.01.2300.1030335.053</t>
  </si>
  <si>
    <t>ESPECIALISTA DE CONTRUCCIONES</t>
  </si>
  <si>
    <t>710105.01.2200.1030210.033</t>
  </si>
  <si>
    <t xml:space="preserve">OFICINISTA </t>
  </si>
  <si>
    <t>ANALISTA DE TECNOLOGÍAS DE LA INFORMACIÓN</t>
  </si>
  <si>
    <t>ADMISTRADOR DE GESTIÒN DE PLANIFICACIÒN</t>
  </si>
  <si>
    <t>510105.02.1400.1020105.013</t>
  </si>
  <si>
    <t>710105.01.2300.1030325.047</t>
  </si>
  <si>
    <t>ADMINISTRADOR DE OPERACIONES</t>
  </si>
  <si>
    <t>710105.02.2300.1030305.038</t>
  </si>
  <si>
    <t>INSPECTOR DE EQUIPO PESADO</t>
  </si>
  <si>
    <t>710105.01.2300.1030330.051</t>
  </si>
  <si>
    <t>ANALISTA DE CONSTRUCCIONES</t>
  </si>
  <si>
    <t>710105.01.2200.1030220.036</t>
  </si>
  <si>
    <t>GERENTE GENERAL</t>
  </si>
  <si>
    <t>510105.02.1100.1010100.001</t>
  </si>
  <si>
    <t>SECRETARIA</t>
  </si>
  <si>
    <t>510105.01.1110.1010120.005</t>
  </si>
  <si>
    <t>DIRECTORA ADMINISTRATIVA</t>
  </si>
  <si>
    <t>510105.01.3130.1040130.082</t>
  </si>
  <si>
    <t>710106.04.2300.1030335.03</t>
  </si>
  <si>
    <t>510105.01.1110.1010120.006</t>
  </si>
  <si>
    <t>ANALISTA SENIOR ADMINISTRATIVA</t>
  </si>
  <si>
    <t>510105.01.3100.1040110.075</t>
  </si>
  <si>
    <t>ANALISTA SENIOR DE CONSTRUCCIONES</t>
  </si>
  <si>
    <t>710105.01.2200.1030215.034</t>
  </si>
  <si>
    <t>ANALISTA FINANCIERO</t>
  </si>
  <si>
    <t>DIRECTOR DE INFRAESTRUCTURA</t>
  </si>
  <si>
    <t>710105.02.2200.1030200.030</t>
  </si>
  <si>
    <t>510105.01.3120.1040145.088</t>
  </si>
  <si>
    <t>710106.04.2300.1030335.02</t>
  </si>
  <si>
    <t>710106.04.3100.1040150.10</t>
  </si>
  <si>
    <t>710105.01.2300.1030320.044</t>
  </si>
  <si>
    <t>ASISTENTE DE COMPRAS PÚBLICAS</t>
  </si>
  <si>
    <t>710105.01.2100.1030120.029</t>
  </si>
  <si>
    <t>MENSAJERO</t>
  </si>
  <si>
    <t>710106.04.3100.1040155.13</t>
  </si>
  <si>
    <t>TÉCNICO DE ACTIVOS FIJOS</t>
  </si>
  <si>
    <t>ASESORA</t>
  </si>
  <si>
    <t>510105.02.1100.1010105.010</t>
  </si>
  <si>
    <t>COORDINADOR OPERATIVO LOGÍSTICO</t>
  </si>
  <si>
    <t>710105.02.2100.1030100.023</t>
  </si>
  <si>
    <t>710106.04.2300.1030335.01</t>
  </si>
  <si>
    <t>710105.01.2300.1030320.045</t>
  </si>
  <si>
    <t>ASISTENTE DE GERENCIA</t>
  </si>
  <si>
    <t>510105.01.1100.1010115.002</t>
  </si>
  <si>
    <t>510105.01.3130.1040130.083</t>
  </si>
  <si>
    <t>ANALISTA SENIOR FINANCIERO</t>
  </si>
  <si>
    <t>510105.01.3210.1040220.103</t>
  </si>
  <si>
    <t>ADMINISTRADORA OPERACIONES</t>
  </si>
  <si>
    <t>710105.01.2300.1030210.040</t>
  </si>
  <si>
    <t>COMUNICADOR SOCIAL</t>
  </si>
  <si>
    <t>510105.01.12001010130.009</t>
  </si>
  <si>
    <t>710105.01.2300.1030325.050</t>
  </si>
  <si>
    <t>ESPECIALISTA DE TECNOLOGÍAS DE LA INFORMACIÓN</t>
  </si>
  <si>
    <t>710105.02.2400.1030405.062</t>
  </si>
  <si>
    <t>710105.01.2300.1030325.048</t>
  </si>
  <si>
    <t>710106.04.3100.1040150.11</t>
  </si>
  <si>
    <t>710105.01.2400.1030410.064</t>
  </si>
  <si>
    <t>510105.01.3100.1040120.079</t>
  </si>
  <si>
    <t>710105.01.2400.1030410.063</t>
  </si>
  <si>
    <t>510105.01.3100.1040115.073</t>
  </si>
  <si>
    <t>510105.01.1110.10101.20.007</t>
  </si>
  <si>
    <t>ADMINISTRADOR DE GESTIÓN DE COMPRAS PÚBLICAS</t>
  </si>
  <si>
    <t>710105.01.2100.1030105.025</t>
  </si>
  <si>
    <t>710105.01.2300.1030325.049</t>
  </si>
  <si>
    <t xml:space="preserve">ANALISTA SENIOR DE  TALENTO HUMANO </t>
  </si>
  <si>
    <t>510105.01.3300.1040310.108</t>
  </si>
  <si>
    <t>GUARDALMACEN</t>
  </si>
  <si>
    <t>510105.01.3110.1040140.084</t>
  </si>
  <si>
    <t>DIRECTORA DE TECNOLOGÍAS DE LA INFORMACIÓN Y TELECOMUNICACIONES</t>
  </si>
  <si>
    <t>710105.02.2400.1030400.060</t>
  </si>
  <si>
    <t>DIRECCIÓN DE TALENTO HUMANO</t>
  </si>
  <si>
    <t>ING. DANNY MANUEL JÁCOME MOYA</t>
  </si>
  <si>
    <t>danny.jacome@emseguridad-q.gob.ec</t>
  </si>
  <si>
    <t>(02) 3988110 /ext: 19580</t>
  </si>
  <si>
    <t>SECRETARIO</t>
  </si>
  <si>
    <t>51.01.05</t>
  </si>
  <si>
    <t xml:space="preserve">ADMINISTRADOR COE 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</si>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</sst>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11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name val="Calibri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2"/>
    </font>
    <font>
      <sz val="12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6" fillId="5" borderId="2" xfId="0" applyFont="1" applyFill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right" vertical="center" wrapText="1"/>
    </xf>
    <xf numFmtId="4" fontId="7" fillId="5" borderId="2" xfId="0" applyNumberFormat="1" applyFont="1" applyFill="1" applyBorder="1" applyAlignment="1">
      <alignment horizontal="right" vertical="center" wrapText="1"/>
    </xf>
    <xf numFmtId="2" fontId="6" fillId="5" borderId="2" xfId="0" quotePrefix="1" applyNumberFormat="1" applyFont="1" applyFill="1" applyBorder="1" applyAlignment="1">
      <alignment horizontal="right" vertical="center" wrapText="1"/>
    </xf>
    <xf numFmtId="2" fontId="6" fillId="5" borderId="2" xfId="0" applyNumberFormat="1" applyFont="1" applyFill="1" applyBorder="1" applyAlignment="1">
      <alignment horizontal="right" vertical="center" wrapText="1"/>
    </xf>
    <xf numFmtId="4" fontId="7" fillId="0" borderId="2" xfId="0" applyNumberFormat="1" applyFont="1" applyBorder="1" applyAlignment="1">
      <alignment vertical="center" wrapText="1"/>
    </xf>
    <xf numFmtId="2" fontId="6" fillId="0" borderId="2" xfId="0" applyNumberFormat="1" applyFont="1" applyBorder="1" applyAlignment="1">
      <alignment horizontal="right" vertical="center" wrapText="1"/>
    </xf>
    <xf numFmtId="0" fontId="7" fillId="4" borderId="2" xfId="0" applyFont="1" applyFill="1" applyBorder="1" applyAlignment="1">
      <alignment horizontal="center" vertical="center" wrapText="1"/>
    </xf>
    <xf numFmtId="3" fontId="7" fillId="4" borderId="2" xfId="0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left" vertical="center" wrapText="1"/>
    </xf>
    <xf numFmtId="43" fontId="6" fillId="0" borderId="2" xfId="1" applyFont="1" applyFill="1" applyBorder="1" applyAlignment="1" applyProtection="1">
      <alignment horizontal="right" vertical="center"/>
    </xf>
    <xf numFmtId="0" fontId="7" fillId="5" borderId="2" xfId="0" applyFont="1" applyFill="1" applyBorder="1" applyAlignment="1">
      <alignment horizontal="left" vertical="center" wrapText="1"/>
    </xf>
    <xf numFmtId="3" fontId="7" fillId="5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2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3">
    <cellStyle name="Hipervínculo" xfId="2" builtinId="8"/>
    <cellStyle name="Millares 3" xfId="1" xr:uid="{69DE391E-1E99-4F96-9CA6-3C281AA44EA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5" Type="http://schemas.openxmlformats.org/officeDocument/2006/relationships/calcChain" Target="calcChain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anny.jacome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6"/>
  <sheetViews>
    <sheetView workbookViewId="0">
      <selection activeCell="I2" sqref="I2"/>
    </sheetView>
  </sheetViews>
  <sheetFormatPr baseColWidth="10" defaultColWidth="14.42578125" defaultRowHeight="15" customHeight="1" x14ac:dyDescent="0.25"/>
  <cols>
    <col min="1" max="1" width="13.4257812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7" width="22.85546875" customWidth="1"/>
    <col min="8" max="8" width="25.28515625" customWidth="1"/>
    <col min="9" max="9" width="23.28515625" customWidth="1"/>
    <col min="10" max="10" width="20.28515625" customWidth="1"/>
    <col min="11" max="11" width="21.42578125" customWidth="1"/>
    <col min="12" max="12" width="19.42578125" customWidth="1"/>
    <col min="13" max="24" width="10" customWidth="1"/>
  </cols>
  <sheetData>
    <row r="1" spans="1:24" ht="4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.75" x14ac:dyDescent="0.25">
      <c r="A2" s="15">
        <v>1</v>
      </c>
      <c r="B2" s="14" t="s">
        <v>38</v>
      </c>
      <c r="C2" s="15" t="s">
        <v>39</v>
      </c>
      <c r="D2" s="15" t="s">
        <v>40</v>
      </c>
      <c r="E2" s="15" t="s">
        <v>41</v>
      </c>
      <c r="F2" s="16">
        <v>2597</v>
      </c>
      <c r="G2" s="17">
        <v>31164</v>
      </c>
      <c r="H2" s="18">
        <f>(F2/12)*9</f>
        <v>1947.75</v>
      </c>
      <c r="I2" s="19">
        <f>(450/12)*9</f>
        <v>337.5</v>
      </c>
      <c r="J2" s="20">
        <v>0</v>
      </c>
      <c r="K2" s="16">
        <v>0</v>
      </c>
      <c r="L2" s="21">
        <f t="shared" ref="L2:L65" si="0">+H2+I2+J2+K2</f>
        <v>2285.25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5.75" x14ac:dyDescent="0.25">
      <c r="A3" s="15">
        <v>2</v>
      </c>
      <c r="B3" s="14" t="s">
        <v>42</v>
      </c>
      <c r="C3" s="15" t="s">
        <v>39</v>
      </c>
      <c r="D3" s="22" t="s">
        <v>43</v>
      </c>
      <c r="E3" s="15">
        <v>12</v>
      </c>
      <c r="F3" s="16">
        <v>1412</v>
      </c>
      <c r="G3" s="17">
        <f t="shared" ref="G3:G51" si="1">+F3*12</f>
        <v>16944</v>
      </c>
      <c r="H3" s="18">
        <f t="shared" ref="H3:H66" si="2">(F3/12)*9</f>
        <v>1059</v>
      </c>
      <c r="I3" s="19">
        <f t="shared" ref="I3:I66" si="3">(450/12)*9</f>
        <v>337.5</v>
      </c>
      <c r="J3" s="20">
        <v>0</v>
      </c>
      <c r="K3" s="16">
        <v>0</v>
      </c>
      <c r="L3" s="21">
        <f t="shared" si="0"/>
        <v>1396.5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5.75" x14ac:dyDescent="0.25">
      <c r="A4" s="15">
        <v>3</v>
      </c>
      <c r="B4" s="14" t="s">
        <v>45</v>
      </c>
      <c r="C4" s="15" t="s">
        <v>39</v>
      </c>
      <c r="D4" s="22" t="s">
        <v>46</v>
      </c>
      <c r="E4" s="15">
        <v>15</v>
      </c>
      <c r="F4" s="16">
        <v>2034</v>
      </c>
      <c r="G4" s="17">
        <f t="shared" si="1"/>
        <v>24408</v>
      </c>
      <c r="H4" s="18">
        <f t="shared" si="2"/>
        <v>1525.5</v>
      </c>
      <c r="I4" s="19">
        <f t="shared" si="3"/>
        <v>337.5</v>
      </c>
      <c r="J4" s="20">
        <v>0</v>
      </c>
      <c r="K4" s="16">
        <v>0</v>
      </c>
      <c r="L4" s="21">
        <f t="shared" si="0"/>
        <v>1863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5.75" x14ac:dyDescent="0.25">
      <c r="A5" s="15">
        <v>4</v>
      </c>
      <c r="B5" s="24" t="s">
        <v>47</v>
      </c>
      <c r="C5" s="15" t="s">
        <v>39</v>
      </c>
      <c r="D5" s="25" t="s">
        <v>48</v>
      </c>
      <c r="E5" s="15">
        <v>10</v>
      </c>
      <c r="F5" s="16">
        <v>1086</v>
      </c>
      <c r="G5" s="17">
        <f t="shared" si="1"/>
        <v>13032</v>
      </c>
      <c r="H5" s="18">
        <f t="shared" si="2"/>
        <v>814.5</v>
      </c>
      <c r="I5" s="19">
        <f t="shared" si="3"/>
        <v>337.5</v>
      </c>
      <c r="J5" s="20">
        <v>0</v>
      </c>
      <c r="K5" s="16">
        <v>0</v>
      </c>
      <c r="L5" s="21">
        <f t="shared" si="0"/>
        <v>1152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5.75" x14ac:dyDescent="0.25">
      <c r="A6" s="15">
        <v>5</v>
      </c>
      <c r="B6" s="24" t="s">
        <v>42</v>
      </c>
      <c r="C6" s="15" t="s">
        <v>39</v>
      </c>
      <c r="D6" s="26" t="s">
        <v>49</v>
      </c>
      <c r="E6" s="15">
        <v>12</v>
      </c>
      <c r="F6" s="16">
        <v>1412</v>
      </c>
      <c r="G6" s="17">
        <f t="shared" si="1"/>
        <v>16944</v>
      </c>
      <c r="H6" s="18">
        <f t="shared" si="2"/>
        <v>1059</v>
      </c>
      <c r="I6" s="19">
        <f t="shared" si="3"/>
        <v>337.5</v>
      </c>
      <c r="J6" s="20">
        <v>0</v>
      </c>
      <c r="K6" s="16">
        <v>0</v>
      </c>
      <c r="L6" s="21">
        <f t="shared" si="0"/>
        <v>1396.5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15.75" x14ac:dyDescent="0.25">
      <c r="A7" s="15">
        <v>6</v>
      </c>
      <c r="B7" s="14" t="s">
        <v>50</v>
      </c>
      <c r="C7" s="15" t="s">
        <v>39</v>
      </c>
      <c r="D7" s="22" t="s">
        <v>51</v>
      </c>
      <c r="E7" s="15">
        <v>13</v>
      </c>
      <c r="F7" s="16">
        <v>1676</v>
      </c>
      <c r="G7" s="17">
        <f t="shared" si="1"/>
        <v>20112</v>
      </c>
      <c r="H7" s="18">
        <f t="shared" si="2"/>
        <v>1257</v>
      </c>
      <c r="I7" s="19">
        <f t="shared" si="3"/>
        <v>337.5</v>
      </c>
      <c r="J7" s="20">
        <v>308.14</v>
      </c>
      <c r="K7" s="16">
        <v>0</v>
      </c>
      <c r="L7" s="21">
        <f t="shared" si="0"/>
        <v>1902.6399999999999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15.75" x14ac:dyDescent="0.25">
      <c r="A8" s="15">
        <v>7</v>
      </c>
      <c r="B8" s="24" t="s">
        <v>52</v>
      </c>
      <c r="C8" s="15" t="s">
        <v>53</v>
      </c>
      <c r="D8" s="26" t="s">
        <v>54</v>
      </c>
      <c r="E8" s="15" t="s">
        <v>55</v>
      </c>
      <c r="F8" s="16">
        <v>675</v>
      </c>
      <c r="G8" s="17">
        <f t="shared" si="1"/>
        <v>8100</v>
      </c>
      <c r="H8" s="18">
        <f t="shared" si="2"/>
        <v>506.25</v>
      </c>
      <c r="I8" s="19">
        <f t="shared" si="3"/>
        <v>337.5</v>
      </c>
      <c r="J8" s="20">
        <v>645.82000000000005</v>
      </c>
      <c r="K8" s="16">
        <v>0</v>
      </c>
      <c r="L8" s="21">
        <f t="shared" si="0"/>
        <v>1489.5700000000002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ht="15.75" x14ac:dyDescent="0.25">
      <c r="A9" s="15">
        <v>8</v>
      </c>
      <c r="B9" s="27" t="s">
        <v>56</v>
      </c>
      <c r="C9" s="15" t="s">
        <v>39</v>
      </c>
      <c r="D9" s="25" t="s">
        <v>57</v>
      </c>
      <c r="E9" s="15">
        <v>8</v>
      </c>
      <c r="F9" s="28">
        <v>901</v>
      </c>
      <c r="G9" s="17">
        <f t="shared" si="1"/>
        <v>10812</v>
      </c>
      <c r="H9" s="18">
        <f t="shared" si="2"/>
        <v>675.75</v>
      </c>
      <c r="I9" s="19">
        <f t="shared" si="3"/>
        <v>337.5</v>
      </c>
      <c r="J9" s="20">
        <v>205.54</v>
      </c>
      <c r="K9" s="16">
        <v>0</v>
      </c>
      <c r="L9" s="21">
        <f t="shared" si="0"/>
        <v>1218.79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1:24" ht="15.75" x14ac:dyDescent="0.25">
      <c r="A10" s="15">
        <v>9</v>
      </c>
      <c r="B10" s="24" t="s">
        <v>105</v>
      </c>
      <c r="C10" s="15" t="s">
        <v>39</v>
      </c>
      <c r="D10" s="23" t="s">
        <v>44</v>
      </c>
      <c r="E10" s="15">
        <v>10</v>
      </c>
      <c r="F10" s="16">
        <v>1086</v>
      </c>
      <c r="G10" s="17">
        <f t="shared" si="1"/>
        <v>13032</v>
      </c>
      <c r="H10" s="18">
        <f t="shared" si="2"/>
        <v>814.5</v>
      </c>
      <c r="I10" s="19">
        <f t="shared" si="3"/>
        <v>337.5</v>
      </c>
      <c r="J10" s="20">
        <v>0</v>
      </c>
      <c r="K10" s="16">
        <v>0</v>
      </c>
      <c r="L10" s="21">
        <f t="shared" si="0"/>
        <v>1152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ht="15.75" x14ac:dyDescent="0.25">
      <c r="A11" s="15">
        <v>10</v>
      </c>
      <c r="B11" s="24" t="s">
        <v>58</v>
      </c>
      <c r="C11" s="15" t="s">
        <v>39</v>
      </c>
      <c r="D11" s="22" t="s">
        <v>59</v>
      </c>
      <c r="E11" s="15">
        <v>12</v>
      </c>
      <c r="F11" s="16">
        <v>1412</v>
      </c>
      <c r="G11" s="17">
        <f t="shared" si="1"/>
        <v>16944</v>
      </c>
      <c r="H11" s="18">
        <f t="shared" si="2"/>
        <v>1059</v>
      </c>
      <c r="I11" s="19">
        <f t="shared" si="3"/>
        <v>337.5</v>
      </c>
      <c r="J11" s="20">
        <v>384.63</v>
      </c>
      <c r="K11" s="16">
        <v>0</v>
      </c>
      <c r="L11" s="21">
        <f t="shared" si="0"/>
        <v>1781.13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 ht="15.75" x14ac:dyDescent="0.25">
      <c r="A12" s="15">
        <v>11</v>
      </c>
      <c r="B12" s="24" t="s">
        <v>52</v>
      </c>
      <c r="C12" s="15" t="s">
        <v>53</v>
      </c>
      <c r="D12" s="22" t="s">
        <v>60</v>
      </c>
      <c r="E12" s="15" t="s">
        <v>55</v>
      </c>
      <c r="F12" s="16">
        <v>675</v>
      </c>
      <c r="G12" s="17">
        <f t="shared" si="1"/>
        <v>8100</v>
      </c>
      <c r="H12" s="18">
        <f t="shared" si="2"/>
        <v>506.25</v>
      </c>
      <c r="I12" s="19">
        <f t="shared" si="3"/>
        <v>337.5</v>
      </c>
      <c r="J12" s="20">
        <v>542.80999999999995</v>
      </c>
      <c r="K12" s="16">
        <v>0</v>
      </c>
      <c r="L12" s="21">
        <f t="shared" si="0"/>
        <v>1386.56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4" ht="25.5" x14ac:dyDescent="0.25">
      <c r="A13" s="15">
        <v>12</v>
      </c>
      <c r="B13" s="27" t="s">
        <v>61</v>
      </c>
      <c r="C13" s="15" t="s">
        <v>39</v>
      </c>
      <c r="D13" s="15" t="s">
        <v>62</v>
      </c>
      <c r="E13" s="15">
        <v>17</v>
      </c>
      <c r="F13" s="16">
        <v>2358</v>
      </c>
      <c r="G13" s="17">
        <f t="shared" si="1"/>
        <v>28296</v>
      </c>
      <c r="H13" s="18">
        <f t="shared" si="2"/>
        <v>1768.5</v>
      </c>
      <c r="I13" s="19">
        <f t="shared" si="3"/>
        <v>337.5</v>
      </c>
      <c r="J13" s="20">
        <v>0</v>
      </c>
      <c r="K13" s="16">
        <v>0</v>
      </c>
      <c r="L13" s="21">
        <f t="shared" si="0"/>
        <v>2106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4" ht="15.75" x14ac:dyDescent="0.25">
      <c r="A14" s="15">
        <v>13</v>
      </c>
      <c r="B14" s="24" t="s">
        <v>63</v>
      </c>
      <c r="C14" s="15" t="s">
        <v>39</v>
      </c>
      <c r="D14" s="25" t="s">
        <v>64</v>
      </c>
      <c r="E14" s="15">
        <v>12</v>
      </c>
      <c r="F14" s="16">
        <v>1412</v>
      </c>
      <c r="G14" s="17">
        <f t="shared" si="1"/>
        <v>16944</v>
      </c>
      <c r="H14" s="18">
        <f t="shared" si="2"/>
        <v>1059</v>
      </c>
      <c r="I14" s="19">
        <f t="shared" si="3"/>
        <v>337.5</v>
      </c>
      <c r="J14" s="20">
        <v>0</v>
      </c>
      <c r="K14" s="16">
        <v>0</v>
      </c>
      <c r="L14" s="21">
        <f t="shared" si="0"/>
        <v>1396.5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1:24" ht="15.75" x14ac:dyDescent="0.25">
      <c r="A15" s="15">
        <v>14</v>
      </c>
      <c r="B15" s="14" t="s">
        <v>65</v>
      </c>
      <c r="C15" s="15" t="s">
        <v>53</v>
      </c>
      <c r="D15" s="25" t="s">
        <v>66</v>
      </c>
      <c r="E15" s="25" t="s">
        <v>55</v>
      </c>
      <c r="F15" s="16">
        <v>675</v>
      </c>
      <c r="G15" s="17">
        <f t="shared" si="1"/>
        <v>8100</v>
      </c>
      <c r="H15" s="18">
        <f t="shared" si="2"/>
        <v>506.25</v>
      </c>
      <c r="I15" s="19">
        <f t="shared" si="3"/>
        <v>337.5</v>
      </c>
      <c r="J15" s="20">
        <v>96.33</v>
      </c>
      <c r="K15" s="16">
        <v>0</v>
      </c>
      <c r="L15" s="21">
        <f t="shared" si="0"/>
        <v>940.08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 ht="15.75" x14ac:dyDescent="0.25">
      <c r="A16" s="15">
        <v>15</v>
      </c>
      <c r="B16" s="14" t="s">
        <v>67</v>
      </c>
      <c r="C16" s="15" t="s">
        <v>39</v>
      </c>
      <c r="D16" s="15" t="s">
        <v>68</v>
      </c>
      <c r="E16" s="15">
        <v>14</v>
      </c>
      <c r="F16" s="16">
        <v>1760</v>
      </c>
      <c r="G16" s="17">
        <f t="shared" si="1"/>
        <v>21120</v>
      </c>
      <c r="H16" s="18">
        <f t="shared" si="2"/>
        <v>1320</v>
      </c>
      <c r="I16" s="19">
        <f t="shared" si="3"/>
        <v>337.5</v>
      </c>
      <c r="J16" s="20">
        <v>0</v>
      </c>
      <c r="K16" s="16">
        <v>0</v>
      </c>
      <c r="L16" s="21">
        <f t="shared" si="0"/>
        <v>1657.5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4" ht="15.75" x14ac:dyDescent="0.25">
      <c r="A17" s="15">
        <v>16</v>
      </c>
      <c r="B17" s="14" t="s">
        <v>69</v>
      </c>
      <c r="C17" s="15" t="s">
        <v>39</v>
      </c>
      <c r="D17" s="22" t="s">
        <v>70</v>
      </c>
      <c r="E17" s="15">
        <v>12</v>
      </c>
      <c r="F17" s="16">
        <v>1412</v>
      </c>
      <c r="G17" s="17">
        <f t="shared" si="1"/>
        <v>16944</v>
      </c>
      <c r="H17" s="18">
        <f t="shared" si="2"/>
        <v>1059</v>
      </c>
      <c r="I17" s="19">
        <f t="shared" si="3"/>
        <v>337.5</v>
      </c>
      <c r="J17" s="20">
        <v>0</v>
      </c>
      <c r="K17" s="16">
        <v>0</v>
      </c>
      <c r="L17" s="21">
        <f t="shared" si="0"/>
        <v>1396.5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4" ht="15.75" x14ac:dyDescent="0.25">
      <c r="A18" s="15">
        <v>17</v>
      </c>
      <c r="B18" s="29" t="s">
        <v>71</v>
      </c>
      <c r="C18" s="15" t="s">
        <v>39</v>
      </c>
      <c r="D18" s="22" t="s">
        <v>72</v>
      </c>
      <c r="E18" s="25">
        <v>15</v>
      </c>
      <c r="F18" s="16">
        <v>2034</v>
      </c>
      <c r="G18" s="17">
        <f t="shared" si="1"/>
        <v>24408</v>
      </c>
      <c r="H18" s="18">
        <f t="shared" si="2"/>
        <v>1525.5</v>
      </c>
      <c r="I18" s="19">
        <f t="shared" si="3"/>
        <v>337.5</v>
      </c>
      <c r="J18" s="20">
        <v>0</v>
      </c>
      <c r="K18" s="16">
        <v>0</v>
      </c>
      <c r="L18" s="21">
        <f t="shared" si="0"/>
        <v>1863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 ht="15.75" x14ac:dyDescent="0.25">
      <c r="A19" s="15">
        <v>18</v>
      </c>
      <c r="B19" s="14" t="s">
        <v>73</v>
      </c>
      <c r="C19" s="15" t="s">
        <v>39</v>
      </c>
      <c r="D19" s="23" t="s">
        <v>74</v>
      </c>
      <c r="E19" s="25">
        <v>6</v>
      </c>
      <c r="F19" s="16">
        <v>2500</v>
      </c>
      <c r="G19" s="17">
        <f>+F19*12</f>
        <v>30000</v>
      </c>
      <c r="H19" s="18">
        <f t="shared" si="2"/>
        <v>1875</v>
      </c>
      <c r="I19" s="19">
        <f t="shared" si="3"/>
        <v>337.5</v>
      </c>
      <c r="J19" s="20">
        <v>0</v>
      </c>
      <c r="K19" s="16">
        <v>0</v>
      </c>
      <c r="L19" s="21">
        <f t="shared" si="0"/>
        <v>2212.5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</row>
    <row r="20" spans="1:24" ht="15.75" x14ac:dyDescent="0.25">
      <c r="A20" s="15">
        <v>19</v>
      </c>
      <c r="B20" s="29" t="s">
        <v>52</v>
      </c>
      <c r="C20" s="15" t="s">
        <v>53</v>
      </c>
      <c r="D20" s="22" t="s">
        <v>75</v>
      </c>
      <c r="E20" s="15" t="s">
        <v>55</v>
      </c>
      <c r="F20" s="16">
        <v>675</v>
      </c>
      <c r="G20" s="17">
        <f t="shared" si="1"/>
        <v>8100</v>
      </c>
      <c r="H20" s="18">
        <f t="shared" si="2"/>
        <v>506.25</v>
      </c>
      <c r="I20" s="19">
        <f t="shared" si="3"/>
        <v>337.5</v>
      </c>
      <c r="J20" s="20">
        <v>331.87</v>
      </c>
      <c r="K20" s="16">
        <v>0</v>
      </c>
      <c r="L20" s="21">
        <f t="shared" si="0"/>
        <v>1175.6199999999999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 spans="1:24" ht="15.75" x14ac:dyDescent="0.25">
      <c r="A21" s="15">
        <v>20</v>
      </c>
      <c r="B21" s="14" t="s">
        <v>65</v>
      </c>
      <c r="C21" s="15" t="s">
        <v>53</v>
      </c>
      <c r="D21" s="25" t="s">
        <v>76</v>
      </c>
      <c r="E21" s="25" t="s">
        <v>55</v>
      </c>
      <c r="F21" s="16">
        <v>675</v>
      </c>
      <c r="G21" s="17">
        <f t="shared" si="1"/>
        <v>8100</v>
      </c>
      <c r="H21" s="18">
        <f t="shared" si="2"/>
        <v>506.25</v>
      </c>
      <c r="I21" s="19">
        <f t="shared" si="3"/>
        <v>337.5</v>
      </c>
      <c r="J21" s="20">
        <v>231.33</v>
      </c>
      <c r="K21" s="16">
        <v>0</v>
      </c>
      <c r="L21" s="21">
        <f t="shared" si="0"/>
        <v>1075.08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1:24" ht="25.5" x14ac:dyDescent="0.25">
      <c r="A22" s="15">
        <v>21</v>
      </c>
      <c r="B22" s="27" t="s">
        <v>77</v>
      </c>
      <c r="C22" s="15" t="s">
        <v>39</v>
      </c>
      <c r="D22" s="25" t="s">
        <v>78</v>
      </c>
      <c r="E22" s="25">
        <v>12</v>
      </c>
      <c r="F22" s="16">
        <v>1412</v>
      </c>
      <c r="G22" s="17">
        <f t="shared" si="1"/>
        <v>16944</v>
      </c>
      <c r="H22" s="18">
        <f t="shared" si="2"/>
        <v>1059</v>
      </c>
      <c r="I22" s="19">
        <f t="shared" si="3"/>
        <v>337.5</v>
      </c>
      <c r="J22" s="20">
        <v>0</v>
      </c>
      <c r="K22" s="16">
        <v>0</v>
      </c>
      <c r="L22" s="21">
        <f t="shared" si="0"/>
        <v>1396.5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 spans="1:24" ht="15.75" x14ac:dyDescent="0.25">
      <c r="A23" s="15">
        <v>22</v>
      </c>
      <c r="B23" s="27" t="s">
        <v>79</v>
      </c>
      <c r="C23" s="15" t="s">
        <v>39</v>
      </c>
      <c r="D23" s="25" t="s">
        <v>80</v>
      </c>
      <c r="E23" s="15">
        <v>10</v>
      </c>
      <c r="F23" s="16">
        <v>1086</v>
      </c>
      <c r="G23" s="17">
        <f t="shared" si="1"/>
        <v>13032</v>
      </c>
      <c r="H23" s="18">
        <f t="shared" si="2"/>
        <v>814.5</v>
      </c>
      <c r="I23" s="19">
        <f t="shared" si="3"/>
        <v>337.5</v>
      </c>
      <c r="J23" s="20">
        <v>0</v>
      </c>
      <c r="K23" s="16">
        <v>0</v>
      </c>
      <c r="L23" s="21">
        <f t="shared" si="0"/>
        <v>1152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 spans="1:24" ht="15.75" x14ac:dyDescent="0.25">
      <c r="A24" s="15">
        <v>23</v>
      </c>
      <c r="B24" s="27" t="s">
        <v>81</v>
      </c>
      <c r="C24" s="15" t="s">
        <v>39</v>
      </c>
      <c r="D24" s="25" t="s">
        <v>82</v>
      </c>
      <c r="E24" s="15">
        <v>11</v>
      </c>
      <c r="F24" s="16">
        <v>1212</v>
      </c>
      <c r="G24" s="17">
        <f t="shared" si="1"/>
        <v>14544</v>
      </c>
      <c r="H24" s="18">
        <f t="shared" si="2"/>
        <v>909</v>
      </c>
      <c r="I24" s="19">
        <f t="shared" si="3"/>
        <v>337.5</v>
      </c>
      <c r="J24" s="20">
        <v>0</v>
      </c>
      <c r="K24" s="16">
        <v>0</v>
      </c>
      <c r="L24" s="21">
        <f t="shared" si="0"/>
        <v>1246.5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</row>
    <row r="25" spans="1:24" ht="15.75" x14ac:dyDescent="0.25">
      <c r="A25" s="15">
        <v>24</v>
      </c>
      <c r="B25" s="24" t="s">
        <v>83</v>
      </c>
      <c r="C25" s="15" t="s">
        <v>39</v>
      </c>
      <c r="D25" s="22" t="s">
        <v>84</v>
      </c>
      <c r="E25" s="25">
        <v>13</v>
      </c>
      <c r="F25" s="16">
        <v>1676</v>
      </c>
      <c r="G25" s="17">
        <f t="shared" si="1"/>
        <v>20112</v>
      </c>
      <c r="H25" s="18">
        <f t="shared" si="2"/>
        <v>1257</v>
      </c>
      <c r="I25" s="19">
        <f t="shared" si="3"/>
        <v>337.5</v>
      </c>
      <c r="J25" s="20">
        <v>0</v>
      </c>
      <c r="K25" s="16">
        <v>0</v>
      </c>
      <c r="L25" s="21">
        <f t="shared" si="0"/>
        <v>1594.5</v>
      </c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 spans="1:24" ht="15.75" x14ac:dyDescent="0.25">
      <c r="A26" s="15">
        <v>25</v>
      </c>
      <c r="B26" s="14" t="s">
        <v>85</v>
      </c>
      <c r="C26" s="15" t="s">
        <v>39</v>
      </c>
      <c r="D26" s="25" t="s">
        <v>86</v>
      </c>
      <c r="E26" s="25">
        <v>11</v>
      </c>
      <c r="F26" s="16">
        <v>1212</v>
      </c>
      <c r="G26" s="17">
        <f t="shared" si="1"/>
        <v>14544</v>
      </c>
      <c r="H26" s="18">
        <f t="shared" si="2"/>
        <v>909</v>
      </c>
      <c r="I26" s="19">
        <f t="shared" si="3"/>
        <v>337.5</v>
      </c>
      <c r="J26" s="20">
        <v>0</v>
      </c>
      <c r="K26" s="16">
        <v>0</v>
      </c>
      <c r="L26" s="21">
        <f t="shared" si="0"/>
        <v>1246.5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</row>
    <row r="27" spans="1:24" ht="15.75" x14ac:dyDescent="0.25">
      <c r="A27" s="15">
        <v>26</v>
      </c>
      <c r="B27" s="27" t="s">
        <v>56</v>
      </c>
      <c r="C27" s="15" t="s">
        <v>39</v>
      </c>
      <c r="D27" s="25" t="s">
        <v>90</v>
      </c>
      <c r="E27" s="15">
        <v>8</v>
      </c>
      <c r="F27" s="16">
        <v>901</v>
      </c>
      <c r="G27" s="17">
        <f>+F27*12</f>
        <v>10812</v>
      </c>
      <c r="H27" s="18">
        <f t="shared" si="2"/>
        <v>675.75</v>
      </c>
      <c r="I27" s="19">
        <f t="shared" si="3"/>
        <v>337.5</v>
      </c>
      <c r="J27" s="20">
        <v>23.46</v>
      </c>
      <c r="K27" s="16">
        <v>0</v>
      </c>
      <c r="L27" s="21">
        <f t="shared" si="0"/>
        <v>1036.71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</row>
    <row r="28" spans="1:24" ht="15.75" x14ac:dyDescent="0.25">
      <c r="A28" s="15">
        <v>27</v>
      </c>
      <c r="B28" s="24" t="s">
        <v>91</v>
      </c>
      <c r="C28" s="15" t="s">
        <v>39</v>
      </c>
      <c r="D28" s="15" t="s">
        <v>92</v>
      </c>
      <c r="E28" s="15">
        <v>6</v>
      </c>
      <c r="F28" s="16">
        <v>2500</v>
      </c>
      <c r="G28" s="17">
        <f>+F28*12</f>
        <v>30000</v>
      </c>
      <c r="H28" s="18">
        <f t="shared" si="2"/>
        <v>1875</v>
      </c>
      <c r="I28" s="19">
        <f t="shared" si="3"/>
        <v>337.5</v>
      </c>
      <c r="J28" s="20">
        <v>0</v>
      </c>
      <c r="K28" s="16">
        <v>0</v>
      </c>
      <c r="L28" s="21">
        <f t="shared" si="0"/>
        <v>2212.5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</row>
    <row r="29" spans="1:24" ht="15.75" x14ac:dyDescent="0.25">
      <c r="A29" s="15">
        <v>28</v>
      </c>
      <c r="B29" s="14" t="s">
        <v>212</v>
      </c>
      <c r="C29" s="15" t="s">
        <v>39</v>
      </c>
      <c r="D29" s="25" t="s">
        <v>213</v>
      </c>
      <c r="E29" s="15">
        <v>7</v>
      </c>
      <c r="F29" s="16">
        <v>817</v>
      </c>
      <c r="G29" s="17">
        <f>+F29*12</f>
        <v>9804</v>
      </c>
      <c r="H29" s="18">
        <f t="shared" si="2"/>
        <v>612.75</v>
      </c>
      <c r="I29" s="19">
        <f t="shared" si="3"/>
        <v>337.5</v>
      </c>
      <c r="J29" s="20">
        <v>0</v>
      </c>
      <c r="K29" s="16">
        <v>0</v>
      </c>
      <c r="L29" s="21">
        <f>+H29+I29+J29+K29</f>
        <v>950.25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</row>
    <row r="30" spans="1:24" ht="15.75" x14ac:dyDescent="0.25">
      <c r="A30" s="15">
        <v>29</v>
      </c>
      <c r="B30" s="14" t="s">
        <v>93</v>
      </c>
      <c r="C30" s="15" t="s">
        <v>39</v>
      </c>
      <c r="D30" s="22" t="s">
        <v>94</v>
      </c>
      <c r="E30" s="25">
        <v>12</v>
      </c>
      <c r="F30" s="16">
        <v>1412</v>
      </c>
      <c r="G30" s="17">
        <f>+F30*12</f>
        <v>16944</v>
      </c>
      <c r="H30" s="18">
        <f t="shared" si="2"/>
        <v>1059</v>
      </c>
      <c r="I30" s="19">
        <f t="shared" si="3"/>
        <v>337.5</v>
      </c>
      <c r="J30" s="20">
        <v>0</v>
      </c>
      <c r="K30" s="16">
        <v>165.87</v>
      </c>
      <c r="L30" s="21">
        <f t="shared" si="0"/>
        <v>1562.37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 spans="1:24" ht="15.75" x14ac:dyDescent="0.25">
      <c r="A31" s="15">
        <v>30</v>
      </c>
      <c r="B31" s="14" t="s">
        <v>87</v>
      </c>
      <c r="C31" s="15" t="s">
        <v>39</v>
      </c>
      <c r="D31" s="22" t="s">
        <v>88</v>
      </c>
      <c r="E31" s="25">
        <v>15</v>
      </c>
      <c r="F31" s="16">
        <v>2034</v>
      </c>
      <c r="G31" s="17">
        <f>+F31*12</f>
        <v>24408</v>
      </c>
      <c r="H31" s="18">
        <f t="shared" si="2"/>
        <v>1525.5</v>
      </c>
      <c r="I31" s="19">
        <f t="shared" si="3"/>
        <v>337.5</v>
      </c>
      <c r="J31" s="20">
        <v>0</v>
      </c>
      <c r="K31" s="16">
        <v>0</v>
      </c>
      <c r="L31" s="21">
        <f t="shared" si="0"/>
        <v>1863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 spans="1:24" ht="15.75" x14ac:dyDescent="0.25">
      <c r="A32" s="15">
        <v>31</v>
      </c>
      <c r="B32" s="24" t="s">
        <v>63</v>
      </c>
      <c r="C32" s="15" t="s">
        <v>39</v>
      </c>
      <c r="D32" s="25" t="s">
        <v>89</v>
      </c>
      <c r="E32" s="15">
        <v>12</v>
      </c>
      <c r="F32" s="16">
        <v>1412</v>
      </c>
      <c r="G32" s="17">
        <f t="shared" si="1"/>
        <v>16944</v>
      </c>
      <c r="H32" s="18">
        <f t="shared" si="2"/>
        <v>1059</v>
      </c>
      <c r="I32" s="19">
        <f t="shared" si="3"/>
        <v>337.5</v>
      </c>
      <c r="J32" s="20">
        <v>0</v>
      </c>
      <c r="K32" s="16">
        <v>0</v>
      </c>
      <c r="L32" s="21">
        <f t="shared" si="0"/>
        <v>1396.5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 spans="1:24" ht="15.75" x14ac:dyDescent="0.25">
      <c r="A33" s="15">
        <v>32</v>
      </c>
      <c r="B33" s="27" t="s">
        <v>95</v>
      </c>
      <c r="C33" s="15" t="s">
        <v>39</v>
      </c>
      <c r="D33" s="25" t="s">
        <v>96</v>
      </c>
      <c r="E33" s="15">
        <v>12</v>
      </c>
      <c r="F33" s="16">
        <v>1412</v>
      </c>
      <c r="G33" s="17">
        <f t="shared" si="1"/>
        <v>16944</v>
      </c>
      <c r="H33" s="18">
        <f t="shared" si="2"/>
        <v>1059</v>
      </c>
      <c r="I33" s="19">
        <f t="shared" si="3"/>
        <v>337.5</v>
      </c>
      <c r="J33" s="20">
        <v>0</v>
      </c>
      <c r="K33" s="16">
        <v>0</v>
      </c>
      <c r="L33" s="21">
        <f t="shared" si="0"/>
        <v>1396.5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</row>
    <row r="34" spans="1:24" ht="15.75" x14ac:dyDescent="0.25">
      <c r="A34" s="15">
        <v>33</v>
      </c>
      <c r="B34" s="14" t="s">
        <v>101</v>
      </c>
      <c r="C34" s="15" t="s">
        <v>39</v>
      </c>
      <c r="D34" s="22" t="s">
        <v>102</v>
      </c>
      <c r="E34" s="15">
        <v>14</v>
      </c>
      <c r="F34" s="16">
        <v>1760</v>
      </c>
      <c r="G34" s="17">
        <f t="shared" si="1"/>
        <v>21120</v>
      </c>
      <c r="H34" s="18">
        <f t="shared" si="2"/>
        <v>1320</v>
      </c>
      <c r="I34" s="19">
        <f t="shared" si="3"/>
        <v>337.5</v>
      </c>
      <c r="J34" s="20">
        <v>0</v>
      </c>
      <c r="K34" s="16">
        <v>0</v>
      </c>
      <c r="L34" s="21">
        <f t="shared" si="0"/>
        <v>1657.5</v>
      </c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 spans="1:24" ht="15.75" x14ac:dyDescent="0.25">
      <c r="A35" s="15">
        <v>34</v>
      </c>
      <c r="B35" s="24" t="s">
        <v>97</v>
      </c>
      <c r="C35" s="15" t="s">
        <v>53</v>
      </c>
      <c r="D35" s="22" t="s">
        <v>98</v>
      </c>
      <c r="E35" s="15" t="s">
        <v>55</v>
      </c>
      <c r="F35" s="16">
        <v>585</v>
      </c>
      <c r="G35" s="17">
        <f>+F35*12</f>
        <v>7020</v>
      </c>
      <c r="H35" s="18">
        <f t="shared" si="2"/>
        <v>438.75</v>
      </c>
      <c r="I35" s="19">
        <f t="shared" si="3"/>
        <v>337.5</v>
      </c>
      <c r="J35" s="20">
        <v>0</v>
      </c>
      <c r="K35" s="16">
        <v>0</v>
      </c>
      <c r="L35" s="21">
        <f t="shared" si="0"/>
        <v>776.25</v>
      </c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 ht="15.75" x14ac:dyDescent="0.25">
      <c r="A36" s="15">
        <v>35</v>
      </c>
      <c r="B36" s="14" t="s">
        <v>99</v>
      </c>
      <c r="C36" s="15" t="s">
        <v>39</v>
      </c>
      <c r="D36" s="22" t="s">
        <v>100</v>
      </c>
      <c r="E36" s="15">
        <v>6</v>
      </c>
      <c r="F36" s="16">
        <v>2500</v>
      </c>
      <c r="G36" s="17">
        <f>+F36*12</f>
        <v>30000</v>
      </c>
      <c r="H36" s="18">
        <f t="shared" si="2"/>
        <v>1875</v>
      </c>
      <c r="I36" s="19">
        <f t="shared" si="3"/>
        <v>337.5</v>
      </c>
      <c r="J36" s="20">
        <v>0</v>
      </c>
      <c r="K36" s="16">
        <v>0</v>
      </c>
      <c r="L36" s="21">
        <f t="shared" si="0"/>
        <v>2212.5</v>
      </c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 ht="15.75" x14ac:dyDescent="0.25">
      <c r="A37" s="15">
        <v>36</v>
      </c>
      <c r="B37" s="14" t="s">
        <v>103</v>
      </c>
      <c r="C37" s="15" t="s">
        <v>39</v>
      </c>
      <c r="D37" s="25" t="s">
        <v>104</v>
      </c>
      <c r="E37" s="15">
        <v>11</v>
      </c>
      <c r="F37" s="16">
        <v>1212</v>
      </c>
      <c r="G37" s="17">
        <f t="shared" si="1"/>
        <v>14544</v>
      </c>
      <c r="H37" s="18">
        <f t="shared" si="2"/>
        <v>909</v>
      </c>
      <c r="I37" s="19">
        <f t="shared" si="3"/>
        <v>337.5</v>
      </c>
      <c r="J37" s="20">
        <v>0</v>
      </c>
      <c r="K37" s="16">
        <v>0</v>
      </c>
      <c r="L37" s="21">
        <f t="shared" si="0"/>
        <v>1246.5</v>
      </c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 spans="1:24" ht="15.75" x14ac:dyDescent="0.25">
      <c r="A38" s="15">
        <v>37</v>
      </c>
      <c r="B38" s="29" t="s">
        <v>105</v>
      </c>
      <c r="C38" s="15" t="s">
        <v>39</v>
      </c>
      <c r="D38" s="22" t="s">
        <v>106</v>
      </c>
      <c r="E38" s="15">
        <v>10</v>
      </c>
      <c r="F38" s="16">
        <v>1086</v>
      </c>
      <c r="G38" s="17">
        <f t="shared" si="1"/>
        <v>13032</v>
      </c>
      <c r="H38" s="18">
        <f t="shared" si="2"/>
        <v>814.5</v>
      </c>
      <c r="I38" s="19">
        <f t="shared" si="3"/>
        <v>337.5</v>
      </c>
      <c r="J38" s="20">
        <v>0</v>
      </c>
      <c r="K38" s="16">
        <v>0</v>
      </c>
      <c r="L38" s="21">
        <f t="shared" si="0"/>
        <v>1152</v>
      </c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spans="1:24" ht="15.75" x14ac:dyDescent="0.25">
      <c r="A39" s="15">
        <v>38</v>
      </c>
      <c r="B39" s="24" t="s">
        <v>105</v>
      </c>
      <c r="C39" s="15" t="s">
        <v>39</v>
      </c>
      <c r="D39" s="23" t="s">
        <v>44</v>
      </c>
      <c r="E39" s="15">
        <v>10</v>
      </c>
      <c r="F39" s="16">
        <v>1086</v>
      </c>
      <c r="G39" s="17">
        <f>+F39*12</f>
        <v>13032</v>
      </c>
      <c r="H39" s="18">
        <f t="shared" si="2"/>
        <v>814.5</v>
      </c>
      <c r="I39" s="19">
        <f t="shared" si="3"/>
        <v>337.5</v>
      </c>
      <c r="J39" s="20">
        <v>0</v>
      </c>
      <c r="K39" s="16">
        <v>0</v>
      </c>
      <c r="L39" s="21">
        <f t="shared" si="0"/>
        <v>1152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</row>
    <row r="40" spans="1:24" ht="15.75" x14ac:dyDescent="0.25">
      <c r="A40" s="15">
        <v>39</v>
      </c>
      <c r="B40" s="14" t="s">
        <v>103</v>
      </c>
      <c r="C40" s="15" t="s">
        <v>39</v>
      </c>
      <c r="D40" s="25" t="s">
        <v>107</v>
      </c>
      <c r="E40" s="15">
        <v>11</v>
      </c>
      <c r="F40" s="16">
        <v>1212</v>
      </c>
      <c r="G40" s="17">
        <f t="shared" si="1"/>
        <v>14544</v>
      </c>
      <c r="H40" s="18">
        <f t="shared" si="2"/>
        <v>909</v>
      </c>
      <c r="I40" s="19">
        <f t="shared" si="3"/>
        <v>337.5</v>
      </c>
      <c r="J40" s="20">
        <v>0</v>
      </c>
      <c r="K40" s="16">
        <v>0</v>
      </c>
      <c r="L40" s="21">
        <f t="shared" si="0"/>
        <v>1246.5</v>
      </c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</row>
    <row r="41" spans="1:24" ht="15.75" x14ac:dyDescent="0.25">
      <c r="A41" s="15">
        <v>40</v>
      </c>
      <c r="B41" s="14" t="s">
        <v>65</v>
      </c>
      <c r="C41" s="15" t="s">
        <v>53</v>
      </c>
      <c r="D41" s="25" t="s">
        <v>108</v>
      </c>
      <c r="E41" s="25" t="s">
        <v>55</v>
      </c>
      <c r="F41" s="16">
        <v>675</v>
      </c>
      <c r="G41" s="17">
        <f t="shared" si="1"/>
        <v>8100</v>
      </c>
      <c r="H41" s="18">
        <f t="shared" si="2"/>
        <v>506.25</v>
      </c>
      <c r="I41" s="19">
        <f t="shared" si="3"/>
        <v>337.5</v>
      </c>
      <c r="J41" s="20">
        <v>145.55000000000001</v>
      </c>
      <c r="K41" s="16">
        <v>0</v>
      </c>
      <c r="L41" s="21">
        <f t="shared" si="0"/>
        <v>989.3</v>
      </c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  <row r="42" spans="1:24" ht="15.75" x14ac:dyDescent="0.25">
      <c r="A42" s="15">
        <v>41</v>
      </c>
      <c r="B42" s="24" t="s">
        <v>97</v>
      </c>
      <c r="C42" s="15" t="s">
        <v>53</v>
      </c>
      <c r="D42" s="22" t="s">
        <v>109</v>
      </c>
      <c r="E42" s="15" t="s">
        <v>55</v>
      </c>
      <c r="F42" s="16">
        <v>585</v>
      </c>
      <c r="G42" s="17">
        <f t="shared" si="1"/>
        <v>7020</v>
      </c>
      <c r="H42" s="18">
        <f t="shared" si="2"/>
        <v>438.75</v>
      </c>
      <c r="I42" s="19">
        <f t="shared" si="3"/>
        <v>337.5</v>
      </c>
      <c r="J42" s="20">
        <v>0</v>
      </c>
      <c r="K42" s="16">
        <v>0</v>
      </c>
      <c r="L42" s="21">
        <f t="shared" si="0"/>
        <v>776.25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</row>
    <row r="43" spans="1:24" ht="15.75" x14ac:dyDescent="0.25">
      <c r="A43" s="15">
        <v>42</v>
      </c>
      <c r="B43" s="24" t="s">
        <v>52</v>
      </c>
      <c r="C43" s="15" t="s">
        <v>53</v>
      </c>
      <c r="D43" s="22" t="s">
        <v>110</v>
      </c>
      <c r="E43" s="15" t="s">
        <v>55</v>
      </c>
      <c r="F43" s="16">
        <v>675</v>
      </c>
      <c r="G43" s="17">
        <f t="shared" si="1"/>
        <v>8100</v>
      </c>
      <c r="H43" s="18">
        <f t="shared" si="2"/>
        <v>506.25</v>
      </c>
      <c r="I43" s="19">
        <f t="shared" si="3"/>
        <v>337.5</v>
      </c>
      <c r="J43" s="20">
        <v>0</v>
      </c>
      <c r="K43" s="16">
        <v>0</v>
      </c>
      <c r="L43" s="21">
        <f t="shared" si="0"/>
        <v>843.75</v>
      </c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</row>
    <row r="44" spans="1:24" ht="15.75" x14ac:dyDescent="0.25">
      <c r="A44" s="15">
        <v>43</v>
      </c>
      <c r="B44" s="29" t="s">
        <v>111</v>
      </c>
      <c r="C44" s="15" t="s">
        <v>39</v>
      </c>
      <c r="D44" s="25" t="s">
        <v>112</v>
      </c>
      <c r="E44" s="25">
        <v>9</v>
      </c>
      <c r="F44" s="16">
        <v>986</v>
      </c>
      <c r="G44" s="17">
        <f t="shared" si="1"/>
        <v>11832</v>
      </c>
      <c r="H44" s="18">
        <f t="shared" si="2"/>
        <v>739.5</v>
      </c>
      <c r="I44" s="19">
        <f t="shared" si="3"/>
        <v>337.5</v>
      </c>
      <c r="J44" s="20">
        <v>0</v>
      </c>
      <c r="K44" s="16">
        <v>0</v>
      </c>
      <c r="L44" s="21">
        <f t="shared" si="0"/>
        <v>1077</v>
      </c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</row>
    <row r="45" spans="1:24" ht="15.75" x14ac:dyDescent="0.25">
      <c r="A45" s="15">
        <v>44</v>
      </c>
      <c r="B45" s="27" t="s">
        <v>56</v>
      </c>
      <c r="C45" s="15" t="s">
        <v>39</v>
      </c>
      <c r="D45" s="25" t="s">
        <v>113</v>
      </c>
      <c r="E45" s="15">
        <v>8</v>
      </c>
      <c r="F45" s="16">
        <v>901</v>
      </c>
      <c r="G45" s="17">
        <f t="shared" si="1"/>
        <v>10812</v>
      </c>
      <c r="H45" s="18">
        <f t="shared" si="2"/>
        <v>675.75</v>
      </c>
      <c r="I45" s="19">
        <f t="shared" si="3"/>
        <v>337.5</v>
      </c>
      <c r="J45" s="20">
        <v>224.31</v>
      </c>
      <c r="K45" s="16">
        <v>0</v>
      </c>
      <c r="L45" s="21">
        <f t="shared" si="0"/>
        <v>1237.56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4" ht="15.75" x14ac:dyDescent="0.25">
      <c r="A46" s="15">
        <v>45</v>
      </c>
      <c r="B46" s="24" t="s">
        <v>105</v>
      </c>
      <c r="C46" s="15" t="s">
        <v>39</v>
      </c>
      <c r="D46" s="23" t="s">
        <v>44</v>
      </c>
      <c r="E46" s="15">
        <v>10</v>
      </c>
      <c r="F46" s="16">
        <v>1086</v>
      </c>
      <c r="G46" s="17">
        <f>+F46*12</f>
        <v>13032</v>
      </c>
      <c r="H46" s="18">
        <f t="shared" si="2"/>
        <v>814.5</v>
      </c>
      <c r="I46" s="19">
        <f t="shared" si="3"/>
        <v>337.5</v>
      </c>
      <c r="J46" s="20">
        <v>0</v>
      </c>
      <c r="K46" s="16">
        <v>0</v>
      </c>
      <c r="L46" s="21">
        <f>+H46+I46+J46+K46</f>
        <v>1152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</row>
    <row r="47" spans="1:24" ht="15.75" x14ac:dyDescent="0.25">
      <c r="A47" s="15">
        <v>46</v>
      </c>
      <c r="B47" s="14" t="s">
        <v>114</v>
      </c>
      <c r="C47" s="15" t="s">
        <v>39</v>
      </c>
      <c r="D47" s="23" t="s">
        <v>44</v>
      </c>
      <c r="E47" s="15">
        <v>11</v>
      </c>
      <c r="F47" s="16">
        <v>1212</v>
      </c>
      <c r="G47" s="17">
        <f t="shared" si="1"/>
        <v>14544</v>
      </c>
      <c r="H47" s="18">
        <f t="shared" si="2"/>
        <v>909</v>
      </c>
      <c r="I47" s="19">
        <f t="shared" si="3"/>
        <v>337.5</v>
      </c>
      <c r="J47" s="20">
        <v>0</v>
      </c>
      <c r="K47" s="16">
        <v>0</v>
      </c>
      <c r="L47" s="21">
        <f t="shared" si="0"/>
        <v>1246.5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</row>
    <row r="48" spans="1:24" ht="15.75" x14ac:dyDescent="0.25">
      <c r="A48" s="15">
        <v>47</v>
      </c>
      <c r="B48" s="14" t="s">
        <v>115</v>
      </c>
      <c r="C48" s="15" t="s">
        <v>39</v>
      </c>
      <c r="D48" s="25" t="s">
        <v>116</v>
      </c>
      <c r="E48" s="15">
        <v>10</v>
      </c>
      <c r="F48" s="17">
        <v>1086</v>
      </c>
      <c r="G48" s="17">
        <f t="shared" si="1"/>
        <v>13032</v>
      </c>
      <c r="H48" s="18">
        <f t="shared" si="2"/>
        <v>814.5</v>
      </c>
      <c r="I48" s="19">
        <f t="shared" si="3"/>
        <v>337.5</v>
      </c>
      <c r="J48" s="20">
        <v>0</v>
      </c>
      <c r="K48" s="16">
        <v>0</v>
      </c>
      <c r="L48" s="21">
        <f t="shared" si="0"/>
        <v>1152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</row>
    <row r="49" spans="1:24" ht="15.75" x14ac:dyDescent="0.25">
      <c r="A49" s="15">
        <v>48</v>
      </c>
      <c r="B49" s="14" t="s">
        <v>50</v>
      </c>
      <c r="C49" s="15" t="s">
        <v>39</v>
      </c>
      <c r="D49" s="22" t="s">
        <v>117</v>
      </c>
      <c r="E49" s="15">
        <v>13</v>
      </c>
      <c r="F49" s="16">
        <v>1676</v>
      </c>
      <c r="G49" s="17">
        <f t="shared" si="1"/>
        <v>20112</v>
      </c>
      <c r="H49" s="18">
        <f t="shared" si="2"/>
        <v>1257</v>
      </c>
      <c r="I49" s="19">
        <f t="shared" si="3"/>
        <v>337.5</v>
      </c>
      <c r="J49" s="20">
        <v>111.73</v>
      </c>
      <c r="K49" s="16">
        <v>0</v>
      </c>
      <c r="L49" s="21">
        <f t="shared" si="0"/>
        <v>1706.23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</row>
    <row r="50" spans="1:24" ht="15.75" x14ac:dyDescent="0.25">
      <c r="A50" s="15">
        <v>49</v>
      </c>
      <c r="B50" s="14" t="s">
        <v>118</v>
      </c>
      <c r="C50" s="15" t="s">
        <v>39</v>
      </c>
      <c r="D50" s="23" t="s">
        <v>119</v>
      </c>
      <c r="E50" s="15">
        <v>12</v>
      </c>
      <c r="F50" s="16">
        <v>1412</v>
      </c>
      <c r="G50" s="17">
        <f t="shared" si="1"/>
        <v>16944</v>
      </c>
      <c r="H50" s="18">
        <f t="shared" si="2"/>
        <v>1059</v>
      </c>
      <c r="I50" s="19">
        <f t="shared" si="3"/>
        <v>337.5</v>
      </c>
      <c r="J50" s="20">
        <v>0</v>
      </c>
      <c r="K50" s="16">
        <v>0</v>
      </c>
      <c r="L50" s="21">
        <f>+H50+I50+J50+K50</f>
        <v>1396.5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</row>
    <row r="51" spans="1:24" ht="15.75" x14ac:dyDescent="0.25">
      <c r="A51" s="15">
        <v>50</v>
      </c>
      <c r="B51" s="14" t="s">
        <v>120</v>
      </c>
      <c r="C51" s="15" t="s">
        <v>39</v>
      </c>
      <c r="D51" s="30" t="s">
        <v>121</v>
      </c>
      <c r="E51" s="31">
        <v>6</v>
      </c>
      <c r="F51" s="16">
        <v>2500</v>
      </c>
      <c r="G51" s="17">
        <f t="shared" si="1"/>
        <v>30000</v>
      </c>
      <c r="H51" s="18">
        <f t="shared" si="2"/>
        <v>1875</v>
      </c>
      <c r="I51" s="19">
        <f t="shared" si="3"/>
        <v>337.5</v>
      </c>
      <c r="J51" s="20">
        <v>0</v>
      </c>
      <c r="K51" s="16">
        <v>0</v>
      </c>
      <c r="L51" s="21">
        <f t="shared" si="0"/>
        <v>2212.5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</row>
    <row r="52" spans="1:24" ht="15.75" x14ac:dyDescent="0.25">
      <c r="A52" s="15">
        <v>51</v>
      </c>
      <c r="B52" s="14" t="s">
        <v>123</v>
      </c>
      <c r="C52" s="15" t="s">
        <v>39</v>
      </c>
      <c r="D52" s="23" t="s">
        <v>124</v>
      </c>
      <c r="E52" s="15">
        <v>14</v>
      </c>
      <c r="F52" s="16">
        <v>1760</v>
      </c>
      <c r="G52" s="17">
        <v>21120</v>
      </c>
      <c r="H52" s="18">
        <f t="shared" si="2"/>
        <v>1320</v>
      </c>
      <c r="I52" s="19">
        <f t="shared" si="3"/>
        <v>337.5</v>
      </c>
      <c r="J52" s="20">
        <v>0</v>
      </c>
      <c r="K52" s="16">
        <v>0</v>
      </c>
      <c r="L52" s="21">
        <f t="shared" si="0"/>
        <v>1657.5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</row>
    <row r="53" spans="1:24" ht="25.5" x14ac:dyDescent="0.25">
      <c r="A53" s="15">
        <v>52</v>
      </c>
      <c r="B53" s="14" t="s">
        <v>122</v>
      </c>
      <c r="C53" s="15" t="s">
        <v>39</v>
      </c>
      <c r="D53" s="23" t="s">
        <v>44</v>
      </c>
      <c r="E53" s="25">
        <v>12</v>
      </c>
      <c r="F53" s="16">
        <v>1412</v>
      </c>
      <c r="G53" s="17">
        <f>+F53*12</f>
        <v>16944</v>
      </c>
      <c r="H53" s="18">
        <f t="shared" si="2"/>
        <v>1059</v>
      </c>
      <c r="I53" s="19">
        <f t="shared" si="3"/>
        <v>337.5</v>
      </c>
      <c r="J53" s="20">
        <v>0</v>
      </c>
      <c r="K53" s="16">
        <v>0</v>
      </c>
      <c r="L53" s="21">
        <f t="shared" si="0"/>
        <v>1396.5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</row>
    <row r="54" spans="1:24" ht="25.5" x14ac:dyDescent="0.25">
      <c r="A54" s="15">
        <v>53</v>
      </c>
      <c r="B54" s="14" t="s">
        <v>125</v>
      </c>
      <c r="C54" s="15" t="s">
        <v>39</v>
      </c>
      <c r="D54" s="22" t="s">
        <v>126</v>
      </c>
      <c r="E54" s="15">
        <v>6</v>
      </c>
      <c r="F54" s="16">
        <v>2500</v>
      </c>
      <c r="G54" s="17">
        <f t="shared" ref="G54:G117" si="4">+F54*12</f>
        <v>30000</v>
      </c>
      <c r="H54" s="18">
        <f t="shared" si="2"/>
        <v>1875</v>
      </c>
      <c r="I54" s="19">
        <f t="shared" si="3"/>
        <v>337.5</v>
      </c>
      <c r="J54" s="20">
        <v>0</v>
      </c>
      <c r="K54" s="16">
        <v>0</v>
      </c>
      <c r="L54" s="21">
        <f t="shared" si="0"/>
        <v>2212.5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</row>
    <row r="55" spans="1:24" ht="15.75" x14ac:dyDescent="0.25">
      <c r="A55" s="15">
        <v>54</v>
      </c>
      <c r="B55" s="14" t="s">
        <v>127</v>
      </c>
      <c r="C55" s="15" t="s">
        <v>39</v>
      </c>
      <c r="D55" s="22" t="s">
        <v>128</v>
      </c>
      <c r="E55" s="15">
        <v>7</v>
      </c>
      <c r="F55" s="16">
        <v>2050</v>
      </c>
      <c r="G55" s="17">
        <f t="shared" si="4"/>
        <v>24600</v>
      </c>
      <c r="H55" s="18">
        <f t="shared" si="2"/>
        <v>1537.5</v>
      </c>
      <c r="I55" s="19">
        <f t="shared" si="3"/>
        <v>337.5</v>
      </c>
      <c r="J55" s="20">
        <v>0</v>
      </c>
      <c r="K55" s="16">
        <v>0</v>
      </c>
      <c r="L55" s="21">
        <f t="shared" si="0"/>
        <v>1875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</row>
    <row r="56" spans="1:24" ht="15.75" x14ac:dyDescent="0.25">
      <c r="A56" s="15">
        <v>55</v>
      </c>
      <c r="B56" s="14" t="s">
        <v>93</v>
      </c>
      <c r="C56" s="15" t="s">
        <v>39</v>
      </c>
      <c r="D56" s="22" t="s">
        <v>129</v>
      </c>
      <c r="E56" s="25">
        <v>12</v>
      </c>
      <c r="F56" s="16">
        <v>1412</v>
      </c>
      <c r="G56" s="17">
        <f>+F56*12</f>
        <v>16944</v>
      </c>
      <c r="H56" s="18">
        <f t="shared" si="2"/>
        <v>1059</v>
      </c>
      <c r="I56" s="19">
        <f t="shared" si="3"/>
        <v>337.5</v>
      </c>
      <c r="J56" s="20">
        <v>0</v>
      </c>
      <c r="K56" s="16">
        <v>0</v>
      </c>
      <c r="L56" s="21">
        <f t="shared" si="0"/>
        <v>1396.5</v>
      </c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</row>
    <row r="57" spans="1:24" ht="15.75" x14ac:dyDescent="0.25">
      <c r="A57" s="15">
        <v>56</v>
      </c>
      <c r="B57" s="27" t="s">
        <v>130</v>
      </c>
      <c r="C57" s="15" t="s">
        <v>39</v>
      </c>
      <c r="D57" s="25" t="s">
        <v>131</v>
      </c>
      <c r="E57" s="15">
        <v>13</v>
      </c>
      <c r="F57" s="16">
        <v>1676</v>
      </c>
      <c r="G57" s="17">
        <f t="shared" si="4"/>
        <v>20112</v>
      </c>
      <c r="H57" s="18">
        <f t="shared" si="2"/>
        <v>1257</v>
      </c>
      <c r="I57" s="19">
        <f t="shared" si="3"/>
        <v>337.5</v>
      </c>
      <c r="J57" s="20">
        <v>0</v>
      </c>
      <c r="K57" s="16">
        <v>0</v>
      </c>
      <c r="L57" s="21">
        <f t="shared" si="0"/>
        <v>1594.5</v>
      </c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</row>
    <row r="58" spans="1:24" ht="15.75" x14ac:dyDescent="0.25">
      <c r="A58" s="15">
        <v>57</v>
      </c>
      <c r="B58" s="27" t="s">
        <v>63</v>
      </c>
      <c r="C58" s="15" t="s">
        <v>39</v>
      </c>
      <c r="D58" s="25" t="s">
        <v>132</v>
      </c>
      <c r="E58" s="15">
        <v>12</v>
      </c>
      <c r="F58" s="16">
        <v>1412</v>
      </c>
      <c r="G58" s="17">
        <f t="shared" si="4"/>
        <v>16944</v>
      </c>
      <c r="H58" s="18">
        <f t="shared" si="2"/>
        <v>1059</v>
      </c>
      <c r="I58" s="19">
        <f t="shared" si="3"/>
        <v>337.5</v>
      </c>
      <c r="J58" s="20">
        <v>0</v>
      </c>
      <c r="K58" s="16">
        <v>0</v>
      </c>
      <c r="L58" s="21">
        <f t="shared" si="0"/>
        <v>1396.5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</row>
    <row r="59" spans="1:24" ht="15.75" x14ac:dyDescent="0.25">
      <c r="A59" s="15">
        <v>58</v>
      </c>
      <c r="B59" s="24" t="s">
        <v>52</v>
      </c>
      <c r="C59" s="15" t="s">
        <v>53</v>
      </c>
      <c r="D59" s="22" t="s">
        <v>133</v>
      </c>
      <c r="E59" s="15" t="s">
        <v>55</v>
      </c>
      <c r="F59" s="16">
        <v>675</v>
      </c>
      <c r="G59" s="17">
        <f t="shared" si="4"/>
        <v>8100</v>
      </c>
      <c r="H59" s="18">
        <f t="shared" si="2"/>
        <v>506.25</v>
      </c>
      <c r="I59" s="19">
        <f t="shared" si="3"/>
        <v>337.5</v>
      </c>
      <c r="J59" s="20">
        <v>202.5</v>
      </c>
      <c r="K59" s="16">
        <v>0</v>
      </c>
      <c r="L59" s="21">
        <f t="shared" si="0"/>
        <v>1046.25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</row>
    <row r="60" spans="1:24" ht="15.75" x14ac:dyDescent="0.25">
      <c r="A60" s="15">
        <v>59</v>
      </c>
      <c r="B60" s="14" t="s">
        <v>134</v>
      </c>
      <c r="C60" s="15" t="s">
        <v>39</v>
      </c>
      <c r="D60" s="22" t="s">
        <v>135</v>
      </c>
      <c r="E60" s="15">
        <v>12</v>
      </c>
      <c r="F60" s="16">
        <v>1412</v>
      </c>
      <c r="G60" s="17">
        <f t="shared" si="4"/>
        <v>16944</v>
      </c>
      <c r="H60" s="18">
        <f t="shared" si="2"/>
        <v>1059</v>
      </c>
      <c r="I60" s="19">
        <f t="shared" si="3"/>
        <v>337.5</v>
      </c>
      <c r="J60" s="20">
        <v>0</v>
      </c>
      <c r="K60" s="16">
        <v>0</v>
      </c>
      <c r="L60" s="21">
        <f t="shared" si="0"/>
        <v>1396.5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</row>
    <row r="61" spans="1:24" ht="15.75" x14ac:dyDescent="0.25">
      <c r="A61" s="15">
        <v>60</v>
      </c>
      <c r="B61" s="14" t="s">
        <v>65</v>
      </c>
      <c r="C61" s="15" t="s">
        <v>53</v>
      </c>
      <c r="D61" s="25" t="s">
        <v>136</v>
      </c>
      <c r="E61" s="25" t="s">
        <v>55</v>
      </c>
      <c r="F61" s="16">
        <v>675</v>
      </c>
      <c r="G61" s="17">
        <f t="shared" si="4"/>
        <v>8100</v>
      </c>
      <c r="H61" s="18">
        <f t="shared" si="2"/>
        <v>506.25</v>
      </c>
      <c r="I61" s="19">
        <f t="shared" si="3"/>
        <v>337.5</v>
      </c>
      <c r="J61" s="20">
        <v>83.67</v>
      </c>
      <c r="K61" s="16">
        <v>0</v>
      </c>
      <c r="L61" s="21">
        <f t="shared" si="0"/>
        <v>927.42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</row>
    <row r="62" spans="1:24" ht="15.75" x14ac:dyDescent="0.25">
      <c r="A62" s="15">
        <v>61</v>
      </c>
      <c r="B62" s="14" t="s">
        <v>137</v>
      </c>
      <c r="C62" s="15" t="s">
        <v>39</v>
      </c>
      <c r="D62" s="25" t="s">
        <v>138</v>
      </c>
      <c r="E62" s="25">
        <v>15</v>
      </c>
      <c r="F62" s="16">
        <v>2034</v>
      </c>
      <c r="G62" s="17">
        <f>+F62*12</f>
        <v>24408</v>
      </c>
      <c r="H62" s="18">
        <f t="shared" si="2"/>
        <v>1525.5</v>
      </c>
      <c r="I62" s="19">
        <f t="shared" si="3"/>
        <v>337.5</v>
      </c>
      <c r="J62" s="20">
        <v>0</v>
      </c>
      <c r="K62" s="16">
        <v>0</v>
      </c>
      <c r="L62" s="21">
        <f t="shared" si="0"/>
        <v>1863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</row>
    <row r="63" spans="1:24" ht="15.75" x14ac:dyDescent="0.25">
      <c r="A63" s="15">
        <v>62</v>
      </c>
      <c r="B63" s="14" t="s">
        <v>139</v>
      </c>
      <c r="C63" s="15" t="s">
        <v>39</v>
      </c>
      <c r="D63" s="23" t="s">
        <v>129</v>
      </c>
      <c r="E63" s="25">
        <v>4</v>
      </c>
      <c r="F63" s="16">
        <v>622</v>
      </c>
      <c r="G63" s="17">
        <f t="shared" si="4"/>
        <v>7464</v>
      </c>
      <c r="H63" s="18">
        <f t="shared" si="2"/>
        <v>466.5</v>
      </c>
      <c r="I63" s="19">
        <f t="shared" si="3"/>
        <v>337.5</v>
      </c>
      <c r="J63" s="20">
        <v>0</v>
      </c>
      <c r="K63" s="16">
        <v>0</v>
      </c>
      <c r="L63" s="21">
        <f t="shared" si="0"/>
        <v>804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  <row r="64" spans="1:24" ht="25.5" x14ac:dyDescent="0.25">
      <c r="A64" s="15">
        <v>63</v>
      </c>
      <c r="B64" s="14" t="s">
        <v>140</v>
      </c>
      <c r="C64" s="15" t="s">
        <v>39</v>
      </c>
      <c r="D64" s="23" t="s">
        <v>44</v>
      </c>
      <c r="E64" s="25">
        <v>12</v>
      </c>
      <c r="F64" s="16">
        <v>1412</v>
      </c>
      <c r="G64" s="17">
        <f t="shared" si="4"/>
        <v>16944</v>
      </c>
      <c r="H64" s="18">
        <f t="shared" si="2"/>
        <v>1059</v>
      </c>
      <c r="I64" s="19">
        <f t="shared" si="3"/>
        <v>337.5</v>
      </c>
      <c r="J64" s="20">
        <v>0</v>
      </c>
      <c r="K64" s="16">
        <v>0</v>
      </c>
      <c r="L64" s="21">
        <f t="shared" si="0"/>
        <v>1396.5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</row>
    <row r="65" spans="1:24" ht="25.5" x14ac:dyDescent="0.25">
      <c r="A65" s="15">
        <v>64</v>
      </c>
      <c r="B65" s="14" t="s">
        <v>141</v>
      </c>
      <c r="C65" s="15" t="s">
        <v>39</v>
      </c>
      <c r="D65" s="25" t="s">
        <v>142</v>
      </c>
      <c r="E65" s="15">
        <v>17</v>
      </c>
      <c r="F65" s="16">
        <v>2358</v>
      </c>
      <c r="G65" s="17">
        <f t="shared" si="4"/>
        <v>28296</v>
      </c>
      <c r="H65" s="18">
        <f t="shared" si="2"/>
        <v>1768.5</v>
      </c>
      <c r="I65" s="19">
        <f t="shared" si="3"/>
        <v>337.5</v>
      </c>
      <c r="J65" s="20">
        <v>0</v>
      </c>
      <c r="K65" s="16">
        <v>0</v>
      </c>
      <c r="L65" s="21">
        <f t="shared" si="0"/>
        <v>2106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</row>
    <row r="66" spans="1:24" ht="15.75" x14ac:dyDescent="0.25">
      <c r="A66" s="15">
        <v>65</v>
      </c>
      <c r="B66" s="29" t="s">
        <v>105</v>
      </c>
      <c r="C66" s="15" t="s">
        <v>39</v>
      </c>
      <c r="D66" s="22" t="s">
        <v>143</v>
      </c>
      <c r="E66" s="15">
        <v>10</v>
      </c>
      <c r="F66" s="16">
        <v>1086</v>
      </c>
      <c r="G66" s="17">
        <f t="shared" si="4"/>
        <v>13032</v>
      </c>
      <c r="H66" s="18">
        <f t="shared" si="2"/>
        <v>814.5</v>
      </c>
      <c r="I66" s="19">
        <f t="shared" si="3"/>
        <v>337.5</v>
      </c>
      <c r="J66" s="20">
        <v>0</v>
      </c>
      <c r="K66" s="16">
        <v>0</v>
      </c>
      <c r="L66" s="21">
        <f t="shared" ref="L66:L122" si="5">+H66+I66+J66+K66</f>
        <v>1152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</row>
    <row r="67" spans="1:24" ht="15.75" x14ac:dyDescent="0.25">
      <c r="A67" s="15">
        <v>66</v>
      </c>
      <c r="B67" s="14" t="s">
        <v>144</v>
      </c>
      <c r="C67" s="15" t="s">
        <v>39</v>
      </c>
      <c r="D67" s="22" t="s">
        <v>145</v>
      </c>
      <c r="E67" s="15">
        <v>7</v>
      </c>
      <c r="F67" s="16">
        <v>2050</v>
      </c>
      <c r="G67" s="17">
        <f t="shared" si="4"/>
        <v>24600</v>
      </c>
      <c r="H67" s="18">
        <f t="shared" ref="H67:H122" si="6">(F67/12)*9</f>
        <v>1537.5</v>
      </c>
      <c r="I67" s="19">
        <f t="shared" ref="I67:I122" si="7">(450/12)*9</f>
        <v>337.5</v>
      </c>
      <c r="J67" s="20">
        <v>0</v>
      </c>
      <c r="K67" s="16">
        <v>0</v>
      </c>
      <c r="L67" s="21">
        <f t="shared" si="5"/>
        <v>1875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</row>
    <row r="68" spans="1:24" ht="15.75" x14ac:dyDescent="0.25">
      <c r="A68" s="15">
        <v>67</v>
      </c>
      <c r="B68" s="14" t="s">
        <v>137</v>
      </c>
      <c r="C68" s="15" t="s">
        <v>39</v>
      </c>
      <c r="D68" s="25" t="s">
        <v>138</v>
      </c>
      <c r="E68" s="25">
        <v>15</v>
      </c>
      <c r="F68" s="16">
        <v>2034</v>
      </c>
      <c r="G68" s="17">
        <f t="shared" si="4"/>
        <v>24408</v>
      </c>
      <c r="H68" s="18">
        <f t="shared" si="6"/>
        <v>1525.5</v>
      </c>
      <c r="I68" s="19">
        <f t="shared" si="7"/>
        <v>337.5</v>
      </c>
      <c r="J68" s="20">
        <v>0</v>
      </c>
      <c r="K68" s="16">
        <v>0</v>
      </c>
      <c r="L68" s="21">
        <f t="shared" si="5"/>
        <v>1863</v>
      </c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</row>
    <row r="69" spans="1:24" ht="15.75" x14ac:dyDescent="0.25">
      <c r="A69" s="15">
        <v>68</v>
      </c>
      <c r="B69" s="24" t="s">
        <v>146</v>
      </c>
      <c r="C69" s="15" t="s">
        <v>39</v>
      </c>
      <c r="D69" s="22" t="s">
        <v>147</v>
      </c>
      <c r="E69" s="15">
        <v>12</v>
      </c>
      <c r="F69" s="16">
        <v>1412</v>
      </c>
      <c r="G69" s="17">
        <f t="shared" si="4"/>
        <v>16944</v>
      </c>
      <c r="H69" s="18">
        <f t="shared" si="6"/>
        <v>1059</v>
      </c>
      <c r="I69" s="19">
        <f t="shared" si="7"/>
        <v>337.5</v>
      </c>
      <c r="J69" s="20">
        <v>121.34</v>
      </c>
      <c r="K69" s="16">
        <v>0</v>
      </c>
      <c r="L69" s="21">
        <f t="shared" si="5"/>
        <v>1517.84</v>
      </c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</row>
    <row r="70" spans="1:24" ht="15.75" x14ac:dyDescent="0.25">
      <c r="A70" s="15">
        <v>69</v>
      </c>
      <c r="B70" s="14" t="s">
        <v>148</v>
      </c>
      <c r="C70" s="15" t="s">
        <v>39</v>
      </c>
      <c r="D70" s="22" t="s">
        <v>149</v>
      </c>
      <c r="E70" s="15">
        <v>12</v>
      </c>
      <c r="F70" s="16">
        <v>1412</v>
      </c>
      <c r="G70" s="17">
        <f t="shared" si="4"/>
        <v>16944</v>
      </c>
      <c r="H70" s="18">
        <f t="shared" si="6"/>
        <v>1059</v>
      </c>
      <c r="I70" s="19">
        <f t="shared" si="7"/>
        <v>337.5</v>
      </c>
      <c r="J70" s="20">
        <v>0</v>
      </c>
      <c r="K70" s="16">
        <v>0</v>
      </c>
      <c r="L70" s="21">
        <f t="shared" si="5"/>
        <v>1396.5</v>
      </c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</row>
    <row r="71" spans="1:24" ht="15.75" x14ac:dyDescent="0.25">
      <c r="A71" s="15">
        <v>70</v>
      </c>
      <c r="B71" s="14" t="s">
        <v>105</v>
      </c>
      <c r="C71" s="15" t="s">
        <v>39</v>
      </c>
      <c r="D71" s="23">
        <v>710510</v>
      </c>
      <c r="E71" s="15">
        <v>10</v>
      </c>
      <c r="F71" s="16">
        <v>1086</v>
      </c>
      <c r="G71" s="17">
        <f t="shared" si="4"/>
        <v>13032</v>
      </c>
      <c r="H71" s="18">
        <f t="shared" si="6"/>
        <v>814.5</v>
      </c>
      <c r="I71" s="19">
        <f t="shared" si="7"/>
        <v>337.5</v>
      </c>
      <c r="J71" s="20">
        <v>0</v>
      </c>
      <c r="K71" s="16">
        <v>0</v>
      </c>
      <c r="L71" s="21">
        <f t="shared" si="5"/>
        <v>1152</v>
      </c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</row>
    <row r="72" spans="1:24" ht="15.75" x14ac:dyDescent="0.25">
      <c r="A72" s="15">
        <v>71</v>
      </c>
      <c r="B72" s="24" t="s">
        <v>150</v>
      </c>
      <c r="C72" s="15" t="s">
        <v>39</v>
      </c>
      <c r="D72" s="15" t="s">
        <v>151</v>
      </c>
      <c r="E72" s="15">
        <v>3</v>
      </c>
      <c r="F72" s="16">
        <v>3700</v>
      </c>
      <c r="G72" s="17">
        <f t="shared" si="4"/>
        <v>44400</v>
      </c>
      <c r="H72" s="18">
        <f t="shared" si="6"/>
        <v>2775</v>
      </c>
      <c r="I72" s="19">
        <f t="shared" si="7"/>
        <v>337.5</v>
      </c>
      <c r="J72" s="20">
        <v>0</v>
      </c>
      <c r="K72" s="16">
        <v>0</v>
      </c>
      <c r="L72" s="21">
        <f t="shared" si="5"/>
        <v>3112.5</v>
      </c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</row>
    <row r="73" spans="1:24" ht="15.75" x14ac:dyDescent="0.25">
      <c r="A73" s="15">
        <v>72</v>
      </c>
      <c r="B73" s="29" t="s">
        <v>152</v>
      </c>
      <c r="C73" s="15" t="s">
        <v>39</v>
      </c>
      <c r="D73" s="25" t="s">
        <v>153</v>
      </c>
      <c r="E73" s="15">
        <v>7</v>
      </c>
      <c r="F73" s="28">
        <v>817</v>
      </c>
      <c r="G73" s="17">
        <f t="shared" si="4"/>
        <v>9804</v>
      </c>
      <c r="H73" s="18">
        <f t="shared" si="6"/>
        <v>612.75</v>
      </c>
      <c r="I73" s="19">
        <f t="shared" si="7"/>
        <v>337.5</v>
      </c>
      <c r="J73" s="20">
        <v>0</v>
      </c>
      <c r="K73" s="16">
        <v>0</v>
      </c>
      <c r="L73" s="21">
        <f t="shared" si="5"/>
        <v>950.25</v>
      </c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</row>
    <row r="74" spans="1:24" ht="15.75" x14ac:dyDescent="0.25">
      <c r="A74" s="15">
        <v>73</v>
      </c>
      <c r="B74" s="14" t="s">
        <v>154</v>
      </c>
      <c r="C74" s="31" t="s">
        <v>39</v>
      </c>
      <c r="D74" s="37" t="s">
        <v>155</v>
      </c>
      <c r="E74" s="15">
        <v>6</v>
      </c>
      <c r="F74" s="16">
        <v>2500</v>
      </c>
      <c r="G74" s="17">
        <f t="shared" si="4"/>
        <v>30000</v>
      </c>
      <c r="H74" s="18">
        <f t="shared" si="6"/>
        <v>1875</v>
      </c>
      <c r="I74" s="19">
        <f t="shared" si="7"/>
        <v>337.5</v>
      </c>
      <c r="J74" s="20">
        <v>0</v>
      </c>
      <c r="K74" s="16">
        <v>0</v>
      </c>
      <c r="L74" s="21">
        <f t="shared" si="5"/>
        <v>2212.5</v>
      </c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</row>
    <row r="75" spans="1:24" ht="15.75" x14ac:dyDescent="0.25">
      <c r="A75" s="15">
        <v>74</v>
      </c>
      <c r="B75" s="14" t="s">
        <v>65</v>
      </c>
      <c r="C75" s="15" t="s">
        <v>53</v>
      </c>
      <c r="D75" s="22" t="s">
        <v>156</v>
      </c>
      <c r="E75" s="25" t="s">
        <v>55</v>
      </c>
      <c r="F75" s="16">
        <v>675</v>
      </c>
      <c r="G75" s="17">
        <f t="shared" si="4"/>
        <v>8100</v>
      </c>
      <c r="H75" s="18">
        <f t="shared" si="6"/>
        <v>506.25</v>
      </c>
      <c r="I75" s="19">
        <f t="shared" si="7"/>
        <v>337.5</v>
      </c>
      <c r="J75" s="20">
        <v>197.58</v>
      </c>
      <c r="K75" s="16">
        <v>0</v>
      </c>
      <c r="L75" s="21">
        <f t="shared" si="5"/>
        <v>1041.33</v>
      </c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</row>
    <row r="76" spans="1:24" ht="15.75" x14ac:dyDescent="0.25">
      <c r="A76" s="15">
        <v>75</v>
      </c>
      <c r="B76" s="24" t="s">
        <v>105</v>
      </c>
      <c r="C76" s="15" t="s">
        <v>39</v>
      </c>
      <c r="D76" s="23" t="s">
        <v>44</v>
      </c>
      <c r="E76" s="15">
        <v>10</v>
      </c>
      <c r="F76" s="16">
        <v>1086</v>
      </c>
      <c r="G76" s="17">
        <f t="shared" si="4"/>
        <v>13032</v>
      </c>
      <c r="H76" s="18">
        <f t="shared" si="6"/>
        <v>814.5</v>
      </c>
      <c r="I76" s="19">
        <f t="shared" si="7"/>
        <v>337.5</v>
      </c>
      <c r="J76" s="20">
        <v>0</v>
      </c>
      <c r="K76" s="16">
        <v>0</v>
      </c>
      <c r="L76" s="21">
        <f t="shared" si="5"/>
        <v>1152</v>
      </c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</row>
    <row r="77" spans="1:24" ht="15.75" x14ac:dyDescent="0.25">
      <c r="A77" s="15">
        <v>76</v>
      </c>
      <c r="B77" s="29" t="s">
        <v>152</v>
      </c>
      <c r="C77" s="15" t="s">
        <v>39</v>
      </c>
      <c r="D77" s="25" t="s">
        <v>157</v>
      </c>
      <c r="E77" s="15">
        <v>7</v>
      </c>
      <c r="F77" s="28">
        <v>817</v>
      </c>
      <c r="G77" s="17">
        <f t="shared" si="4"/>
        <v>9804</v>
      </c>
      <c r="H77" s="18">
        <f t="shared" si="6"/>
        <v>612.75</v>
      </c>
      <c r="I77" s="19">
        <f t="shared" si="7"/>
        <v>337.5</v>
      </c>
      <c r="J77" s="20">
        <v>0</v>
      </c>
      <c r="K77" s="16">
        <v>0</v>
      </c>
      <c r="L77" s="21">
        <f t="shared" si="5"/>
        <v>950.25</v>
      </c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</row>
    <row r="78" spans="1:24" ht="15.75" x14ac:dyDescent="0.25">
      <c r="A78" s="15">
        <v>77</v>
      </c>
      <c r="B78" s="14" t="s">
        <v>158</v>
      </c>
      <c r="C78" s="15" t="s">
        <v>39</v>
      </c>
      <c r="D78" s="25" t="s">
        <v>159</v>
      </c>
      <c r="E78" s="25">
        <v>14</v>
      </c>
      <c r="F78" s="16">
        <v>1760</v>
      </c>
      <c r="G78" s="17">
        <f t="shared" si="4"/>
        <v>21120</v>
      </c>
      <c r="H78" s="18">
        <f t="shared" si="6"/>
        <v>1320</v>
      </c>
      <c r="I78" s="19">
        <f t="shared" si="7"/>
        <v>337.5</v>
      </c>
      <c r="J78" s="20">
        <v>0</v>
      </c>
      <c r="K78" s="16">
        <v>0</v>
      </c>
      <c r="L78" s="21">
        <f t="shared" si="5"/>
        <v>1657.5</v>
      </c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</row>
    <row r="79" spans="1:24" ht="15.75" x14ac:dyDescent="0.25">
      <c r="A79" s="15">
        <v>78</v>
      </c>
      <c r="B79" s="27" t="s">
        <v>160</v>
      </c>
      <c r="C79" s="15" t="s">
        <v>39</v>
      </c>
      <c r="D79" s="25" t="s">
        <v>161</v>
      </c>
      <c r="E79" s="15">
        <v>14</v>
      </c>
      <c r="F79" s="16">
        <v>1760</v>
      </c>
      <c r="G79" s="17">
        <f t="shared" si="4"/>
        <v>21120</v>
      </c>
      <c r="H79" s="18">
        <f t="shared" si="6"/>
        <v>1320</v>
      </c>
      <c r="I79" s="19">
        <f t="shared" si="7"/>
        <v>337.5</v>
      </c>
      <c r="J79" s="20">
        <v>0</v>
      </c>
      <c r="K79" s="16">
        <v>0</v>
      </c>
      <c r="L79" s="21">
        <f t="shared" si="5"/>
        <v>1657.5</v>
      </c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</row>
    <row r="80" spans="1:24" ht="15.75" x14ac:dyDescent="0.25">
      <c r="A80" s="15">
        <v>79</v>
      </c>
      <c r="B80" s="24" t="s">
        <v>162</v>
      </c>
      <c r="C80" s="15" t="s">
        <v>39</v>
      </c>
      <c r="D80" s="22" t="s">
        <v>94</v>
      </c>
      <c r="E80" s="25">
        <v>12</v>
      </c>
      <c r="F80" s="16">
        <v>1412</v>
      </c>
      <c r="G80" s="17">
        <f t="shared" si="4"/>
        <v>16944</v>
      </c>
      <c r="H80" s="18">
        <f t="shared" si="6"/>
        <v>1059</v>
      </c>
      <c r="I80" s="19">
        <f t="shared" si="7"/>
        <v>337.5</v>
      </c>
      <c r="J80" s="20">
        <v>0</v>
      </c>
      <c r="K80" s="16">
        <v>0</v>
      </c>
      <c r="L80" s="21">
        <f t="shared" si="5"/>
        <v>1396.5</v>
      </c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</row>
    <row r="81" spans="1:24" ht="15.75" x14ac:dyDescent="0.25">
      <c r="A81" s="15">
        <v>80</v>
      </c>
      <c r="B81" s="14" t="s">
        <v>139</v>
      </c>
      <c r="C81" s="15" t="s">
        <v>39</v>
      </c>
      <c r="D81" s="25" t="s">
        <v>165</v>
      </c>
      <c r="E81" s="25">
        <v>4</v>
      </c>
      <c r="F81" s="16">
        <v>622</v>
      </c>
      <c r="G81" s="17">
        <f t="shared" si="4"/>
        <v>7464</v>
      </c>
      <c r="H81" s="18">
        <f t="shared" si="6"/>
        <v>466.5</v>
      </c>
      <c r="I81" s="19">
        <f t="shared" si="7"/>
        <v>337.5</v>
      </c>
      <c r="J81" s="20">
        <v>0</v>
      </c>
      <c r="K81" s="16">
        <v>0</v>
      </c>
      <c r="L81" s="21">
        <f t="shared" si="5"/>
        <v>804</v>
      </c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</row>
    <row r="82" spans="1:24" ht="15.75" x14ac:dyDescent="0.25">
      <c r="A82" s="15">
        <v>81</v>
      </c>
      <c r="B82" s="14" t="s">
        <v>214</v>
      </c>
      <c r="C82" s="15" t="s">
        <v>39</v>
      </c>
      <c r="D82" s="25" t="s">
        <v>145</v>
      </c>
      <c r="E82" s="25">
        <v>7</v>
      </c>
      <c r="F82" s="16">
        <v>2050</v>
      </c>
      <c r="G82" s="17">
        <v>24600</v>
      </c>
      <c r="H82" s="18">
        <f t="shared" si="6"/>
        <v>1537.5</v>
      </c>
      <c r="I82" s="19">
        <f t="shared" si="7"/>
        <v>337.5</v>
      </c>
      <c r="J82" s="20">
        <v>0</v>
      </c>
      <c r="K82" s="16">
        <v>0</v>
      </c>
      <c r="L82" s="21">
        <v>625</v>
      </c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  <row r="83" spans="1:24" ht="15.75" x14ac:dyDescent="0.25">
      <c r="A83" s="15">
        <v>82</v>
      </c>
      <c r="B83" s="27" t="s">
        <v>163</v>
      </c>
      <c r="C83" s="15" t="s">
        <v>39</v>
      </c>
      <c r="D83" s="25" t="s">
        <v>164</v>
      </c>
      <c r="E83" s="15">
        <v>6</v>
      </c>
      <c r="F83" s="16">
        <v>2500</v>
      </c>
      <c r="G83" s="17">
        <f>+F83*12</f>
        <v>30000</v>
      </c>
      <c r="H83" s="18">
        <f t="shared" si="6"/>
        <v>1875</v>
      </c>
      <c r="I83" s="19">
        <f t="shared" si="7"/>
        <v>337.5</v>
      </c>
      <c r="J83" s="20">
        <v>0</v>
      </c>
      <c r="K83" s="16">
        <v>0</v>
      </c>
      <c r="L83" s="21">
        <f t="shared" si="5"/>
        <v>2212.5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</row>
    <row r="84" spans="1:24" ht="15.75" x14ac:dyDescent="0.25">
      <c r="A84" s="15">
        <v>83</v>
      </c>
      <c r="B84" s="14" t="s">
        <v>65</v>
      </c>
      <c r="C84" s="15" t="s">
        <v>53</v>
      </c>
      <c r="D84" s="22" t="s">
        <v>166</v>
      </c>
      <c r="E84" s="25" t="s">
        <v>55</v>
      </c>
      <c r="F84" s="16">
        <v>675</v>
      </c>
      <c r="G84" s="17">
        <f t="shared" si="4"/>
        <v>8100</v>
      </c>
      <c r="H84" s="18">
        <f t="shared" si="6"/>
        <v>506.25</v>
      </c>
      <c r="I84" s="19">
        <f t="shared" si="7"/>
        <v>337.5</v>
      </c>
      <c r="J84" s="20">
        <v>194.77</v>
      </c>
      <c r="K84" s="16">
        <v>0</v>
      </c>
      <c r="L84" s="21">
        <f t="shared" si="5"/>
        <v>1038.52</v>
      </c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</row>
    <row r="85" spans="1:24" ht="15.75" x14ac:dyDescent="0.25">
      <c r="A85" s="15">
        <v>84</v>
      </c>
      <c r="B85" s="24" t="s">
        <v>52</v>
      </c>
      <c r="C85" s="15" t="s">
        <v>53</v>
      </c>
      <c r="D85" s="22" t="s">
        <v>167</v>
      </c>
      <c r="E85" s="25" t="s">
        <v>55</v>
      </c>
      <c r="F85" s="16">
        <v>675</v>
      </c>
      <c r="G85" s="17">
        <f t="shared" si="4"/>
        <v>8100</v>
      </c>
      <c r="H85" s="18">
        <f t="shared" si="6"/>
        <v>506.25</v>
      </c>
      <c r="I85" s="19">
        <f t="shared" si="7"/>
        <v>337.5</v>
      </c>
      <c r="J85" s="20">
        <v>198.98</v>
      </c>
      <c r="K85" s="16">
        <v>0</v>
      </c>
      <c r="L85" s="21">
        <f t="shared" si="5"/>
        <v>1042.73</v>
      </c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</row>
    <row r="86" spans="1:24" ht="15.75" x14ac:dyDescent="0.25">
      <c r="A86" s="15">
        <v>85</v>
      </c>
      <c r="B86" s="14" t="s">
        <v>58</v>
      </c>
      <c r="C86" s="15" t="s">
        <v>39</v>
      </c>
      <c r="D86" s="22" t="s">
        <v>168</v>
      </c>
      <c r="E86" s="25">
        <v>12</v>
      </c>
      <c r="F86" s="16">
        <v>1412</v>
      </c>
      <c r="G86" s="17">
        <f t="shared" si="4"/>
        <v>16944</v>
      </c>
      <c r="H86" s="18">
        <f t="shared" si="6"/>
        <v>1059</v>
      </c>
      <c r="I86" s="19">
        <f t="shared" si="7"/>
        <v>337.5</v>
      </c>
      <c r="J86" s="20">
        <v>77.22</v>
      </c>
      <c r="K86" s="16">
        <v>0</v>
      </c>
      <c r="L86" s="21">
        <f t="shared" si="5"/>
        <v>1473.72</v>
      </c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</row>
    <row r="87" spans="1:24" ht="15.75" x14ac:dyDescent="0.25">
      <c r="A87" s="15">
        <v>86</v>
      </c>
      <c r="B87" s="27" t="s">
        <v>169</v>
      </c>
      <c r="C87" s="15" t="s">
        <v>39</v>
      </c>
      <c r="D87" s="25" t="s">
        <v>170</v>
      </c>
      <c r="E87" s="25">
        <v>10</v>
      </c>
      <c r="F87" s="16">
        <v>1086</v>
      </c>
      <c r="G87" s="17">
        <f t="shared" si="4"/>
        <v>13032</v>
      </c>
      <c r="H87" s="18">
        <f t="shared" si="6"/>
        <v>814.5</v>
      </c>
      <c r="I87" s="19">
        <f t="shared" si="7"/>
        <v>337.5</v>
      </c>
      <c r="J87" s="20">
        <v>0</v>
      </c>
      <c r="K87" s="16">
        <v>0</v>
      </c>
      <c r="L87" s="21">
        <f t="shared" si="5"/>
        <v>1152</v>
      </c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</row>
    <row r="88" spans="1:24" ht="15.75" x14ac:dyDescent="0.25">
      <c r="A88" s="15">
        <v>87</v>
      </c>
      <c r="B88" s="14" t="s">
        <v>118</v>
      </c>
      <c r="C88" s="15" t="s">
        <v>39</v>
      </c>
      <c r="D88" s="23" t="s">
        <v>44</v>
      </c>
      <c r="E88" s="15">
        <v>12</v>
      </c>
      <c r="F88" s="16">
        <v>1412</v>
      </c>
      <c r="G88" s="17">
        <f t="shared" si="4"/>
        <v>16944</v>
      </c>
      <c r="H88" s="18">
        <f t="shared" si="6"/>
        <v>1059</v>
      </c>
      <c r="I88" s="19">
        <f t="shared" si="7"/>
        <v>337.5</v>
      </c>
      <c r="J88" s="20">
        <v>0</v>
      </c>
      <c r="K88" s="16">
        <v>0</v>
      </c>
      <c r="L88" s="21">
        <f t="shared" si="5"/>
        <v>1396.5</v>
      </c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</row>
    <row r="89" spans="1:24" ht="15.75" x14ac:dyDescent="0.25">
      <c r="A89" s="15">
        <v>88</v>
      </c>
      <c r="B89" s="24" t="s">
        <v>171</v>
      </c>
      <c r="C89" s="15" t="s">
        <v>53</v>
      </c>
      <c r="D89" s="22" t="s">
        <v>172</v>
      </c>
      <c r="E89" s="25" t="s">
        <v>55</v>
      </c>
      <c r="F89" s="16">
        <v>622</v>
      </c>
      <c r="G89" s="17">
        <f t="shared" si="4"/>
        <v>7464</v>
      </c>
      <c r="H89" s="18">
        <f t="shared" si="6"/>
        <v>466.5</v>
      </c>
      <c r="I89" s="19">
        <f t="shared" si="7"/>
        <v>337.5</v>
      </c>
      <c r="J89" s="20">
        <v>0</v>
      </c>
      <c r="K89" s="16">
        <v>0</v>
      </c>
      <c r="L89" s="21">
        <f t="shared" si="5"/>
        <v>804</v>
      </c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</row>
    <row r="90" spans="1:24" ht="15.75" x14ac:dyDescent="0.25">
      <c r="A90" s="15">
        <v>89</v>
      </c>
      <c r="B90" s="32" t="s">
        <v>173</v>
      </c>
      <c r="C90" s="31" t="s">
        <v>39</v>
      </c>
      <c r="D90" s="38" t="s">
        <v>155</v>
      </c>
      <c r="E90" s="15">
        <v>11</v>
      </c>
      <c r="F90" s="16">
        <v>1212</v>
      </c>
      <c r="G90" s="17">
        <f t="shared" si="4"/>
        <v>14544</v>
      </c>
      <c r="H90" s="18">
        <f t="shared" si="6"/>
        <v>909</v>
      </c>
      <c r="I90" s="19">
        <f t="shared" si="7"/>
        <v>337.5</v>
      </c>
      <c r="J90" s="20">
        <v>0</v>
      </c>
      <c r="K90" s="16">
        <v>0</v>
      </c>
      <c r="L90" s="21">
        <f t="shared" si="5"/>
        <v>1246.5</v>
      </c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</row>
    <row r="91" spans="1:24" ht="15.75" x14ac:dyDescent="0.25">
      <c r="A91" s="15">
        <v>90</v>
      </c>
      <c r="B91" s="14" t="s">
        <v>139</v>
      </c>
      <c r="C91" s="15" t="s">
        <v>39</v>
      </c>
      <c r="D91" s="25" t="s">
        <v>44</v>
      </c>
      <c r="E91" s="25">
        <v>4</v>
      </c>
      <c r="F91" s="16">
        <v>622</v>
      </c>
      <c r="G91" s="17">
        <f t="shared" si="4"/>
        <v>7464</v>
      </c>
      <c r="H91" s="18">
        <f t="shared" si="6"/>
        <v>466.5</v>
      </c>
      <c r="I91" s="19">
        <f t="shared" si="7"/>
        <v>337.5</v>
      </c>
      <c r="J91" s="20">
        <v>0</v>
      </c>
      <c r="K91" s="16">
        <v>0</v>
      </c>
      <c r="L91" s="21">
        <f t="shared" si="5"/>
        <v>804</v>
      </c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92" spans="1:24" ht="15.75" x14ac:dyDescent="0.25">
      <c r="A92" s="15">
        <v>91</v>
      </c>
      <c r="B92" s="14" t="s">
        <v>174</v>
      </c>
      <c r="C92" s="15" t="s">
        <v>39</v>
      </c>
      <c r="D92" s="22" t="s">
        <v>175</v>
      </c>
      <c r="E92" s="15">
        <v>6</v>
      </c>
      <c r="F92" s="16">
        <v>2500</v>
      </c>
      <c r="G92" s="17">
        <f t="shared" si="4"/>
        <v>30000</v>
      </c>
      <c r="H92" s="18">
        <f t="shared" si="6"/>
        <v>1875</v>
      </c>
      <c r="I92" s="19">
        <f t="shared" si="7"/>
        <v>337.5</v>
      </c>
      <c r="J92" s="20">
        <v>0</v>
      </c>
      <c r="K92" s="16">
        <v>0</v>
      </c>
      <c r="L92" s="21">
        <f t="shared" si="5"/>
        <v>2212.5</v>
      </c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</row>
    <row r="93" spans="1:24" ht="15.75" x14ac:dyDescent="0.25">
      <c r="A93" s="15">
        <v>92</v>
      </c>
      <c r="B93" s="14" t="s">
        <v>65</v>
      </c>
      <c r="C93" s="15" t="s">
        <v>53</v>
      </c>
      <c r="D93" s="25" t="s">
        <v>178</v>
      </c>
      <c r="E93" s="15" t="s">
        <v>55</v>
      </c>
      <c r="F93" s="16">
        <v>675</v>
      </c>
      <c r="G93" s="17">
        <f t="shared" si="4"/>
        <v>8100</v>
      </c>
      <c r="H93" s="18">
        <f t="shared" si="6"/>
        <v>506.25</v>
      </c>
      <c r="I93" s="19">
        <f t="shared" si="7"/>
        <v>337.5</v>
      </c>
      <c r="J93" s="20">
        <v>138.52000000000001</v>
      </c>
      <c r="K93" s="16">
        <v>0</v>
      </c>
      <c r="L93" s="21">
        <f t="shared" si="5"/>
        <v>982.27</v>
      </c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</row>
    <row r="94" spans="1:24" ht="15.75" x14ac:dyDescent="0.25">
      <c r="A94" s="15">
        <v>93</v>
      </c>
      <c r="B94" s="29" t="s">
        <v>176</v>
      </c>
      <c r="C94" s="15" t="s">
        <v>39</v>
      </c>
      <c r="D94" s="22" t="s">
        <v>177</v>
      </c>
      <c r="E94" s="15">
        <v>5</v>
      </c>
      <c r="F94" s="16">
        <v>3000</v>
      </c>
      <c r="G94" s="17">
        <f t="shared" si="4"/>
        <v>36000</v>
      </c>
      <c r="H94" s="18">
        <f t="shared" si="6"/>
        <v>2250</v>
      </c>
      <c r="I94" s="19">
        <f t="shared" si="7"/>
        <v>337.5</v>
      </c>
      <c r="J94" s="20">
        <v>0</v>
      </c>
      <c r="K94" s="16">
        <v>0</v>
      </c>
      <c r="L94" s="21">
        <f t="shared" si="5"/>
        <v>2587.5</v>
      </c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</row>
    <row r="95" spans="1:24" ht="15.75" x14ac:dyDescent="0.25">
      <c r="A95" s="15">
        <v>94</v>
      </c>
      <c r="B95" s="14" t="s">
        <v>58</v>
      </c>
      <c r="C95" s="15" t="s">
        <v>39</v>
      </c>
      <c r="D95" s="22" t="s">
        <v>179</v>
      </c>
      <c r="E95" s="25">
        <v>12</v>
      </c>
      <c r="F95" s="16">
        <v>1412</v>
      </c>
      <c r="G95" s="17">
        <f t="shared" si="4"/>
        <v>16944</v>
      </c>
      <c r="H95" s="18">
        <f t="shared" si="6"/>
        <v>1059</v>
      </c>
      <c r="I95" s="19">
        <f t="shared" si="7"/>
        <v>337.5</v>
      </c>
      <c r="J95" s="20">
        <v>188.27</v>
      </c>
      <c r="K95" s="16">
        <v>0</v>
      </c>
      <c r="L95" s="21">
        <f t="shared" si="5"/>
        <v>1584.77</v>
      </c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</row>
    <row r="96" spans="1:24" ht="15.75" x14ac:dyDescent="0.25">
      <c r="A96" s="15">
        <v>95</v>
      </c>
      <c r="B96" s="14" t="s">
        <v>180</v>
      </c>
      <c r="C96" s="15" t="s">
        <v>39</v>
      </c>
      <c r="D96" s="22" t="s">
        <v>181</v>
      </c>
      <c r="E96" s="15">
        <v>10</v>
      </c>
      <c r="F96" s="16">
        <v>1086</v>
      </c>
      <c r="G96" s="17">
        <f t="shared" si="4"/>
        <v>13032</v>
      </c>
      <c r="H96" s="18">
        <f t="shared" si="6"/>
        <v>814.5</v>
      </c>
      <c r="I96" s="19">
        <f t="shared" si="7"/>
        <v>337.5</v>
      </c>
      <c r="J96" s="20">
        <v>0</v>
      </c>
      <c r="K96" s="16">
        <v>0</v>
      </c>
      <c r="L96" s="21">
        <f t="shared" si="5"/>
        <v>1152</v>
      </c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</row>
    <row r="97" spans="1:24" ht="15.75" x14ac:dyDescent="0.25">
      <c r="A97" s="15">
        <v>96</v>
      </c>
      <c r="B97" s="29" t="s">
        <v>173</v>
      </c>
      <c r="C97" s="15" t="s">
        <v>39</v>
      </c>
      <c r="D97" s="25" t="s">
        <v>182</v>
      </c>
      <c r="E97" s="25">
        <v>11</v>
      </c>
      <c r="F97" s="16">
        <v>1212</v>
      </c>
      <c r="G97" s="17">
        <f t="shared" si="4"/>
        <v>14544</v>
      </c>
      <c r="H97" s="18">
        <f t="shared" si="6"/>
        <v>909</v>
      </c>
      <c r="I97" s="19">
        <f t="shared" si="7"/>
        <v>337.5</v>
      </c>
      <c r="J97" s="20">
        <v>0</v>
      </c>
      <c r="K97" s="16">
        <v>0</v>
      </c>
      <c r="L97" s="21">
        <f t="shared" si="5"/>
        <v>1246.5</v>
      </c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</row>
    <row r="98" spans="1:24" ht="15.75" x14ac:dyDescent="0.25">
      <c r="A98" s="15">
        <v>97</v>
      </c>
      <c r="B98" s="14" t="s">
        <v>139</v>
      </c>
      <c r="C98" s="15" t="s">
        <v>39</v>
      </c>
      <c r="D98" s="25" t="s">
        <v>44</v>
      </c>
      <c r="E98" s="25">
        <v>4</v>
      </c>
      <c r="F98" s="16">
        <v>622</v>
      </c>
      <c r="G98" s="17">
        <f>+F98*12</f>
        <v>7464</v>
      </c>
      <c r="H98" s="18">
        <f t="shared" si="6"/>
        <v>466.5</v>
      </c>
      <c r="I98" s="19">
        <f t="shared" si="7"/>
        <v>337.5</v>
      </c>
      <c r="J98" s="20">
        <v>0</v>
      </c>
      <c r="K98" s="16">
        <v>0</v>
      </c>
      <c r="L98" s="21">
        <f t="shared" si="5"/>
        <v>804</v>
      </c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</row>
    <row r="99" spans="1:24" ht="15.75" x14ac:dyDescent="0.25">
      <c r="A99" s="15">
        <v>98</v>
      </c>
      <c r="B99" s="24" t="s">
        <v>183</v>
      </c>
      <c r="C99" s="15" t="s">
        <v>39</v>
      </c>
      <c r="D99" s="25" t="s">
        <v>184</v>
      </c>
      <c r="E99" s="15">
        <v>14</v>
      </c>
      <c r="F99" s="16">
        <v>1760</v>
      </c>
      <c r="G99" s="17">
        <f t="shared" si="4"/>
        <v>21120</v>
      </c>
      <c r="H99" s="18">
        <f t="shared" si="6"/>
        <v>1320</v>
      </c>
      <c r="I99" s="19">
        <f t="shared" si="7"/>
        <v>337.5</v>
      </c>
      <c r="J99" s="20">
        <v>0</v>
      </c>
      <c r="K99" s="16">
        <v>63.93</v>
      </c>
      <c r="L99" s="21">
        <f t="shared" si="5"/>
        <v>1721.43</v>
      </c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</row>
    <row r="100" spans="1:24" ht="15.75" x14ac:dyDescent="0.25">
      <c r="A100" s="15">
        <v>99</v>
      </c>
      <c r="B100" s="14" t="s">
        <v>185</v>
      </c>
      <c r="C100" s="15" t="s">
        <v>39</v>
      </c>
      <c r="D100" s="22" t="s">
        <v>186</v>
      </c>
      <c r="E100" s="25">
        <v>13</v>
      </c>
      <c r="F100" s="16">
        <v>1676</v>
      </c>
      <c r="G100" s="17">
        <f t="shared" si="4"/>
        <v>20112</v>
      </c>
      <c r="H100" s="18">
        <f t="shared" si="6"/>
        <v>1257</v>
      </c>
      <c r="I100" s="19">
        <f t="shared" si="7"/>
        <v>337.5</v>
      </c>
      <c r="J100" s="20">
        <v>30.55</v>
      </c>
      <c r="K100" s="16">
        <v>0</v>
      </c>
      <c r="L100" s="21">
        <f t="shared" si="5"/>
        <v>1625.05</v>
      </c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75" x14ac:dyDescent="0.25">
      <c r="A101" s="15">
        <v>100</v>
      </c>
      <c r="B101" s="14" t="s">
        <v>187</v>
      </c>
      <c r="C101" s="15" t="s">
        <v>39</v>
      </c>
      <c r="D101" s="22" t="s">
        <v>44</v>
      </c>
      <c r="E101" s="25">
        <v>11</v>
      </c>
      <c r="F101" s="16">
        <v>1212</v>
      </c>
      <c r="G101" s="17">
        <f>+F101*12</f>
        <v>14544</v>
      </c>
      <c r="H101" s="18">
        <f t="shared" si="6"/>
        <v>909</v>
      </c>
      <c r="I101" s="19">
        <f t="shared" si="7"/>
        <v>337.5</v>
      </c>
      <c r="J101" s="20">
        <v>0</v>
      </c>
      <c r="K101" s="16">
        <v>0</v>
      </c>
      <c r="L101" s="21">
        <f t="shared" si="5"/>
        <v>1246.5</v>
      </c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</row>
    <row r="102" spans="1:24" ht="15.75" x14ac:dyDescent="0.25">
      <c r="A102" s="15">
        <v>101</v>
      </c>
      <c r="B102" s="14" t="s">
        <v>187</v>
      </c>
      <c r="C102" s="15" t="s">
        <v>39</v>
      </c>
      <c r="D102" s="22" t="s">
        <v>188</v>
      </c>
      <c r="E102" s="25">
        <v>11</v>
      </c>
      <c r="F102" s="16">
        <v>1212</v>
      </c>
      <c r="G102" s="17">
        <f t="shared" si="4"/>
        <v>14544</v>
      </c>
      <c r="H102" s="18">
        <f t="shared" si="6"/>
        <v>909</v>
      </c>
      <c r="I102" s="19">
        <f t="shared" si="7"/>
        <v>337.5</v>
      </c>
      <c r="J102" s="20">
        <v>0</v>
      </c>
      <c r="K102" s="16">
        <v>0</v>
      </c>
      <c r="L102" s="21">
        <f t="shared" si="5"/>
        <v>1246.5</v>
      </c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</row>
    <row r="103" spans="1:24" ht="15.75" x14ac:dyDescent="0.25">
      <c r="A103" s="15">
        <v>102</v>
      </c>
      <c r="B103" s="27" t="s">
        <v>105</v>
      </c>
      <c r="C103" s="15" t="s">
        <v>39</v>
      </c>
      <c r="D103" s="22" t="s">
        <v>189</v>
      </c>
      <c r="E103" s="25">
        <v>10</v>
      </c>
      <c r="F103" s="16">
        <v>1086</v>
      </c>
      <c r="G103" s="17">
        <f t="shared" si="4"/>
        <v>13032</v>
      </c>
      <c r="H103" s="18">
        <f t="shared" si="6"/>
        <v>814.5</v>
      </c>
      <c r="I103" s="19">
        <f t="shared" si="7"/>
        <v>337.5</v>
      </c>
      <c r="J103" s="20">
        <v>0</v>
      </c>
      <c r="K103" s="16">
        <v>0</v>
      </c>
      <c r="L103" s="21">
        <f t="shared" si="5"/>
        <v>1152</v>
      </c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</row>
    <row r="104" spans="1:24" ht="25.5" x14ac:dyDescent="0.25">
      <c r="A104" s="15">
        <v>103</v>
      </c>
      <c r="B104" s="14" t="s">
        <v>190</v>
      </c>
      <c r="C104" s="15" t="s">
        <v>39</v>
      </c>
      <c r="D104" s="25" t="s">
        <v>191</v>
      </c>
      <c r="E104" s="15">
        <v>15</v>
      </c>
      <c r="F104" s="16">
        <v>2034</v>
      </c>
      <c r="G104" s="17">
        <f t="shared" si="4"/>
        <v>24408</v>
      </c>
      <c r="H104" s="18">
        <f t="shared" si="6"/>
        <v>1525.5</v>
      </c>
      <c r="I104" s="19">
        <f t="shared" si="7"/>
        <v>337.5</v>
      </c>
      <c r="J104" s="20">
        <v>0</v>
      </c>
      <c r="K104" s="16">
        <v>0</v>
      </c>
      <c r="L104" s="21">
        <f t="shared" si="5"/>
        <v>1863</v>
      </c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</row>
    <row r="105" spans="1:24" ht="15.75" x14ac:dyDescent="0.25">
      <c r="A105" s="15">
        <v>104</v>
      </c>
      <c r="B105" s="27" t="s">
        <v>105</v>
      </c>
      <c r="C105" s="15" t="s">
        <v>39</v>
      </c>
      <c r="D105" s="22" t="s">
        <v>192</v>
      </c>
      <c r="E105" s="25">
        <v>10</v>
      </c>
      <c r="F105" s="16">
        <v>1086</v>
      </c>
      <c r="G105" s="17">
        <f t="shared" si="4"/>
        <v>13032</v>
      </c>
      <c r="H105" s="18">
        <f t="shared" si="6"/>
        <v>814.5</v>
      </c>
      <c r="I105" s="19">
        <f t="shared" si="7"/>
        <v>337.5</v>
      </c>
      <c r="J105" s="20">
        <v>0</v>
      </c>
      <c r="K105" s="16">
        <v>0</v>
      </c>
      <c r="L105" s="21">
        <f t="shared" si="5"/>
        <v>1152</v>
      </c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</row>
    <row r="106" spans="1:24" ht="15.75" x14ac:dyDescent="0.25">
      <c r="A106" s="15">
        <v>105</v>
      </c>
      <c r="B106" s="24" t="s">
        <v>52</v>
      </c>
      <c r="C106" s="15" t="s">
        <v>53</v>
      </c>
      <c r="D106" s="22" t="s">
        <v>193</v>
      </c>
      <c r="E106" s="25" t="s">
        <v>55</v>
      </c>
      <c r="F106" s="16">
        <v>675</v>
      </c>
      <c r="G106" s="17">
        <f t="shared" si="4"/>
        <v>8100</v>
      </c>
      <c r="H106" s="18">
        <f t="shared" si="6"/>
        <v>506.25</v>
      </c>
      <c r="I106" s="19">
        <f t="shared" si="7"/>
        <v>337.5</v>
      </c>
      <c r="J106" s="20">
        <v>402.89</v>
      </c>
      <c r="K106" s="16">
        <v>0</v>
      </c>
      <c r="L106" s="21">
        <f t="shared" si="5"/>
        <v>1246.6399999999999</v>
      </c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</row>
    <row r="107" spans="1:24" ht="15.75" x14ac:dyDescent="0.25">
      <c r="A107" s="15">
        <v>106</v>
      </c>
      <c r="B107" s="14" t="s">
        <v>65</v>
      </c>
      <c r="C107" s="15" t="s">
        <v>53</v>
      </c>
      <c r="D107" s="22" t="s">
        <v>156</v>
      </c>
      <c r="E107" s="25" t="s">
        <v>55</v>
      </c>
      <c r="F107" s="16">
        <v>675</v>
      </c>
      <c r="G107" s="17">
        <f t="shared" si="4"/>
        <v>8100</v>
      </c>
      <c r="H107" s="18">
        <f t="shared" si="6"/>
        <v>506.25</v>
      </c>
      <c r="I107" s="19">
        <f t="shared" si="7"/>
        <v>337.5</v>
      </c>
      <c r="J107" s="20">
        <v>217.97</v>
      </c>
      <c r="K107" s="16">
        <v>0</v>
      </c>
      <c r="L107" s="21">
        <f t="shared" si="5"/>
        <v>1061.72</v>
      </c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</row>
    <row r="108" spans="1:24" ht="15.75" x14ac:dyDescent="0.25">
      <c r="A108" s="15">
        <v>107</v>
      </c>
      <c r="B108" s="14" t="s">
        <v>42</v>
      </c>
      <c r="C108" s="15" t="s">
        <v>39</v>
      </c>
      <c r="D108" s="23" t="s">
        <v>129</v>
      </c>
      <c r="E108" s="15">
        <v>12</v>
      </c>
      <c r="F108" s="16">
        <v>1412</v>
      </c>
      <c r="G108" s="17">
        <f t="shared" si="4"/>
        <v>16944</v>
      </c>
      <c r="H108" s="18">
        <f t="shared" si="6"/>
        <v>1059</v>
      </c>
      <c r="I108" s="19">
        <f t="shared" si="7"/>
        <v>337.5</v>
      </c>
      <c r="J108" s="20">
        <v>0</v>
      </c>
      <c r="K108" s="16">
        <v>0</v>
      </c>
      <c r="L108" s="21">
        <f t="shared" si="5"/>
        <v>1396.5</v>
      </c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09" spans="1:24" ht="25.5" x14ac:dyDescent="0.25">
      <c r="A109" s="15">
        <v>108</v>
      </c>
      <c r="B109" s="29" t="s">
        <v>122</v>
      </c>
      <c r="C109" s="15" t="s">
        <v>39</v>
      </c>
      <c r="D109" s="25" t="s">
        <v>194</v>
      </c>
      <c r="E109" s="25">
        <v>12</v>
      </c>
      <c r="F109" s="16">
        <v>1412</v>
      </c>
      <c r="G109" s="17">
        <f>+F109*12</f>
        <v>16944</v>
      </c>
      <c r="H109" s="18">
        <f t="shared" si="6"/>
        <v>1059</v>
      </c>
      <c r="I109" s="19">
        <f t="shared" si="7"/>
        <v>337.5</v>
      </c>
      <c r="J109" s="20">
        <v>0</v>
      </c>
      <c r="K109" s="16">
        <v>0</v>
      </c>
      <c r="L109" s="21">
        <f t="shared" si="5"/>
        <v>1396.5</v>
      </c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</row>
    <row r="110" spans="1:24" ht="15.75" x14ac:dyDescent="0.25">
      <c r="A110" s="15">
        <v>109</v>
      </c>
      <c r="B110" s="27" t="s">
        <v>47</v>
      </c>
      <c r="C110" s="15" t="s">
        <v>39</v>
      </c>
      <c r="D110" s="22" t="s">
        <v>195</v>
      </c>
      <c r="E110" s="15">
        <v>10</v>
      </c>
      <c r="F110" s="16">
        <v>1086</v>
      </c>
      <c r="G110" s="17">
        <f t="shared" si="4"/>
        <v>13032</v>
      </c>
      <c r="H110" s="18">
        <f t="shared" si="6"/>
        <v>814.5</v>
      </c>
      <c r="I110" s="19">
        <f t="shared" si="7"/>
        <v>337.5</v>
      </c>
      <c r="J110" s="20">
        <v>0</v>
      </c>
      <c r="K110" s="16">
        <v>0</v>
      </c>
      <c r="L110" s="21">
        <f t="shared" si="5"/>
        <v>1152</v>
      </c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</row>
    <row r="111" spans="1:24" ht="25.5" x14ac:dyDescent="0.25">
      <c r="A111" s="15">
        <v>110</v>
      </c>
      <c r="B111" s="29" t="s">
        <v>122</v>
      </c>
      <c r="C111" s="15" t="s">
        <v>39</v>
      </c>
      <c r="D111" s="25" t="s">
        <v>196</v>
      </c>
      <c r="E111" s="25">
        <v>12</v>
      </c>
      <c r="F111" s="16">
        <v>1412</v>
      </c>
      <c r="G111" s="17">
        <f t="shared" si="4"/>
        <v>16944</v>
      </c>
      <c r="H111" s="18">
        <f t="shared" si="6"/>
        <v>1059</v>
      </c>
      <c r="I111" s="19">
        <f t="shared" si="7"/>
        <v>337.5</v>
      </c>
      <c r="J111" s="20">
        <v>58.83</v>
      </c>
      <c r="K111" s="16">
        <v>0</v>
      </c>
      <c r="L111" s="21">
        <f t="shared" si="5"/>
        <v>1455.33</v>
      </c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</row>
    <row r="112" spans="1:24" ht="25.5" x14ac:dyDescent="0.25">
      <c r="A112" s="15">
        <v>111</v>
      </c>
      <c r="B112" s="29" t="s">
        <v>122</v>
      </c>
      <c r="C112" s="15" t="s">
        <v>39</v>
      </c>
      <c r="D112" s="25" t="s">
        <v>194</v>
      </c>
      <c r="E112" s="25">
        <v>12</v>
      </c>
      <c r="F112" s="16">
        <v>1412</v>
      </c>
      <c r="G112" s="17">
        <f t="shared" si="4"/>
        <v>16944</v>
      </c>
      <c r="H112" s="18">
        <f t="shared" si="6"/>
        <v>1059</v>
      </c>
      <c r="I112" s="19">
        <f t="shared" si="7"/>
        <v>337.5</v>
      </c>
      <c r="J112" s="20">
        <v>0</v>
      </c>
      <c r="K112" s="16">
        <v>0</v>
      </c>
      <c r="L112" s="21">
        <f t="shared" si="5"/>
        <v>1396.5</v>
      </c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</row>
    <row r="113" spans="1:24" ht="15.75" x14ac:dyDescent="0.25">
      <c r="A113" s="15">
        <v>112</v>
      </c>
      <c r="B113" s="24" t="s">
        <v>134</v>
      </c>
      <c r="C113" s="15" t="s">
        <v>39</v>
      </c>
      <c r="D113" s="22" t="s">
        <v>197</v>
      </c>
      <c r="E113" s="25">
        <v>12</v>
      </c>
      <c r="F113" s="16">
        <v>1412</v>
      </c>
      <c r="G113" s="17">
        <f t="shared" si="4"/>
        <v>16944</v>
      </c>
      <c r="H113" s="18">
        <f t="shared" si="6"/>
        <v>1059</v>
      </c>
      <c r="I113" s="19">
        <f t="shared" si="7"/>
        <v>337.5</v>
      </c>
      <c r="J113" s="20">
        <v>0</v>
      </c>
      <c r="K113" s="16">
        <v>0</v>
      </c>
      <c r="L113" s="21">
        <f t="shared" si="5"/>
        <v>1396.5</v>
      </c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</row>
    <row r="114" spans="1:24" ht="15.75" x14ac:dyDescent="0.25">
      <c r="A114" s="15">
        <v>113</v>
      </c>
      <c r="B114" s="29" t="s">
        <v>152</v>
      </c>
      <c r="C114" s="15" t="s">
        <v>39</v>
      </c>
      <c r="D114" s="25" t="s">
        <v>198</v>
      </c>
      <c r="E114" s="15">
        <v>7</v>
      </c>
      <c r="F114" s="28">
        <v>817</v>
      </c>
      <c r="G114" s="17">
        <f t="shared" si="4"/>
        <v>9804</v>
      </c>
      <c r="H114" s="18">
        <f t="shared" si="6"/>
        <v>612.75</v>
      </c>
      <c r="I114" s="19">
        <f t="shared" si="7"/>
        <v>337.5</v>
      </c>
      <c r="J114" s="20">
        <v>0</v>
      </c>
      <c r="K114" s="16">
        <v>0</v>
      </c>
      <c r="L114" s="21">
        <f t="shared" si="5"/>
        <v>950.25</v>
      </c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</row>
    <row r="115" spans="1:24" ht="25.5" x14ac:dyDescent="0.25">
      <c r="A115" s="15">
        <v>114</v>
      </c>
      <c r="B115" s="14" t="s">
        <v>199</v>
      </c>
      <c r="C115" s="15" t="s">
        <v>39</v>
      </c>
      <c r="D115" s="22" t="s">
        <v>200</v>
      </c>
      <c r="E115" s="25">
        <v>17</v>
      </c>
      <c r="F115" s="16">
        <v>2358</v>
      </c>
      <c r="G115" s="17">
        <f t="shared" si="4"/>
        <v>28296</v>
      </c>
      <c r="H115" s="18">
        <f t="shared" si="6"/>
        <v>1768.5</v>
      </c>
      <c r="I115" s="19">
        <f t="shared" si="7"/>
        <v>337.5</v>
      </c>
      <c r="J115" s="20">
        <v>0</v>
      </c>
      <c r="K115" s="16">
        <v>0</v>
      </c>
      <c r="L115" s="21">
        <f t="shared" si="5"/>
        <v>2106</v>
      </c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 spans="1:24" ht="15.75" x14ac:dyDescent="0.25">
      <c r="A116" s="15">
        <v>115</v>
      </c>
      <c r="B116" s="24" t="s">
        <v>52</v>
      </c>
      <c r="C116" s="15" t="s">
        <v>53</v>
      </c>
      <c r="D116" s="22" t="s">
        <v>167</v>
      </c>
      <c r="E116" s="25" t="s">
        <v>55</v>
      </c>
      <c r="F116" s="16">
        <v>675</v>
      </c>
      <c r="G116" s="17">
        <f t="shared" si="4"/>
        <v>8100</v>
      </c>
      <c r="H116" s="18">
        <f t="shared" si="6"/>
        <v>506.25</v>
      </c>
      <c r="I116" s="19">
        <f t="shared" si="7"/>
        <v>337.5</v>
      </c>
      <c r="J116" s="20">
        <v>169.09</v>
      </c>
      <c r="K116" s="16">
        <v>0</v>
      </c>
      <c r="L116" s="21">
        <f t="shared" si="5"/>
        <v>1012.84</v>
      </c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</row>
    <row r="117" spans="1:24" ht="15.75" x14ac:dyDescent="0.25">
      <c r="A117" s="15">
        <v>116</v>
      </c>
      <c r="B117" s="27" t="s">
        <v>105</v>
      </c>
      <c r="C117" s="15" t="s">
        <v>39</v>
      </c>
      <c r="D117" s="22" t="s">
        <v>201</v>
      </c>
      <c r="E117" s="25">
        <v>10</v>
      </c>
      <c r="F117" s="16">
        <v>1086</v>
      </c>
      <c r="G117" s="17">
        <f t="shared" si="4"/>
        <v>13032</v>
      </c>
      <c r="H117" s="18">
        <f t="shared" si="6"/>
        <v>814.5</v>
      </c>
      <c r="I117" s="19">
        <f t="shared" si="7"/>
        <v>337.5</v>
      </c>
      <c r="J117" s="20">
        <v>0</v>
      </c>
      <c r="K117" s="16">
        <v>0</v>
      </c>
      <c r="L117" s="21">
        <f t="shared" si="5"/>
        <v>1152</v>
      </c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</row>
    <row r="118" spans="1:24" ht="15.75" x14ac:dyDescent="0.25">
      <c r="A118" s="15">
        <v>117</v>
      </c>
      <c r="B118" s="14" t="s">
        <v>202</v>
      </c>
      <c r="C118" s="15" t="s">
        <v>39</v>
      </c>
      <c r="D118" s="22" t="s">
        <v>203</v>
      </c>
      <c r="E118" s="25">
        <v>14</v>
      </c>
      <c r="F118" s="16">
        <v>1760</v>
      </c>
      <c r="G118" s="17">
        <f t="shared" ref="G118:G121" si="8">+F118*12</f>
        <v>21120</v>
      </c>
      <c r="H118" s="18">
        <f t="shared" si="6"/>
        <v>1320</v>
      </c>
      <c r="I118" s="19">
        <f t="shared" si="7"/>
        <v>337.5</v>
      </c>
      <c r="J118" s="20">
        <v>0</v>
      </c>
      <c r="K118" s="16">
        <v>0</v>
      </c>
      <c r="L118" s="21">
        <f t="shared" si="5"/>
        <v>1657.5</v>
      </c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</row>
    <row r="119" spans="1:24" ht="25.5" x14ac:dyDescent="0.25">
      <c r="A119" s="15">
        <v>118</v>
      </c>
      <c r="B119" s="14" t="s">
        <v>206</v>
      </c>
      <c r="C119" s="15" t="s">
        <v>39</v>
      </c>
      <c r="D119" s="25" t="s">
        <v>207</v>
      </c>
      <c r="E119" s="15">
        <v>6</v>
      </c>
      <c r="F119" s="16">
        <v>2500</v>
      </c>
      <c r="G119" s="17">
        <f>+F119*12</f>
        <v>30000</v>
      </c>
      <c r="H119" s="18">
        <f t="shared" si="6"/>
        <v>1875</v>
      </c>
      <c r="I119" s="19">
        <f t="shared" si="7"/>
        <v>337.5</v>
      </c>
      <c r="J119" s="20">
        <v>0</v>
      </c>
      <c r="K119" s="16">
        <v>0</v>
      </c>
      <c r="L119" s="21">
        <f t="shared" si="5"/>
        <v>2212.5</v>
      </c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</row>
    <row r="120" spans="1:24" ht="15.75" x14ac:dyDescent="0.25">
      <c r="A120" s="15">
        <v>119</v>
      </c>
      <c r="B120" s="14" t="s">
        <v>204</v>
      </c>
      <c r="C120" s="15" t="s">
        <v>39</v>
      </c>
      <c r="D120" s="22" t="s">
        <v>205</v>
      </c>
      <c r="E120" s="25">
        <v>11</v>
      </c>
      <c r="F120" s="16">
        <v>1212</v>
      </c>
      <c r="G120" s="17">
        <f t="shared" si="8"/>
        <v>14544</v>
      </c>
      <c r="H120" s="18">
        <f t="shared" si="6"/>
        <v>909</v>
      </c>
      <c r="I120" s="19">
        <f t="shared" si="7"/>
        <v>337.5</v>
      </c>
      <c r="J120" s="20">
        <v>0</v>
      </c>
      <c r="K120" s="16">
        <v>0</v>
      </c>
      <c r="L120" s="21">
        <f t="shared" si="5"/>
        <v>1246.5</v>
      </c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</row>
    <row r="121" spans="1:24" ht="15.75" x14ac:dyDescent="0.25">
      <c r="A121" s="15">
        <v>120</v>
      </c>
      <c r="B121" s="29" t="s">
        <v>105</v>
      </c>
      <c r="C121" s="15" t="s">
        <v>39</v>
      </c>
      <c r="D121" s="22" t="s">
        <v>44</v>
      </c>
      <c r="E121" s="15">
        <v>10</v>
      </c>
      <c r="F121" s="16">
        <v>1086</v>
      </c>
      <c r="G121" s="17">
        <f t="shared" si="8"/>
        <v>13032</v>
      </c>
      <c r="H121" s="18">
        <f t="shared" si="6"/>
        <v>814.5</v>
      </c>
      <c r="I121" s="19">
        <f t="shared" si="7"/>
        <v>337.5</v>
      </c>
      <c r="J121" s="20">
        <v>0</v>
      </c>
      <c r="K121" s="16">
        <v>0</v>
      </c>
      <c r="L121" s="21">
        <f t="shared" si="5"/>
        <v>1152</v>
      </c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</row>
    <row r="122" spans="1:24" ht="15.75" x14ac:dyDescent="0.25">
      <c r="A122" s="15">
        <v>121</v>
      </c>
      <c r="B122" s="27" t="s">
        <v>152</v>
      </c>
      <c r="C122" s="15" t="s">
        <v>39</v>
      </c>
      <c r="D122" s="25" t="s">
        <v>129</v>
      </c>
      <c r="E122" s="15">
        <v>7</v>
      </c>
      <c r="F122" s="28">
        <v>817</v>
      </c>
      <c r="G122" s="17">
        <f>+F122*12</f>
        <v>9804</v>
      </c>
      <c r="H122" s="18">
        <f t="shared" si="6"/>
        <v>612.75</v>
      </c>
      <c r="I122" s="19">
        <f t="shared" si="7"/>
        <v>337.5</v>
      </c>
      <c r="J122" s="20">
        <v>0</v>
      </c>
      <c r="K122" s="16">
        <v>0</v>
      </c>
      <c r="L122" s="21">
        <f t="shared" si="5"/>
        <v>950.25</v>
      </c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</row>
    <row r="123" spans="1:24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</row>
    <row r="124" spans="1:24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</row>
    <row r="125" spans="1:24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</row>
    <row r="126" spans="1:24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27" spans="1:24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</row>
    <row r="128" spans="1:24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</row>
    <row r="129" spans="1:24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</row>
    <row r="130" spans="1:24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</row>
    <row r="131" spans="1:24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</row>
    <row r="132" spans="1:24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</row>
    <row r="133" spans="1:24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</row>
    <row r="134" spans="1:24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35" spans="1:24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</row>
    <row r="136" spans="1:24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</row>
    <row r="137" spans="1:24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</row>
    <row r="138" spans="1:24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</row>
    <row r="139" spans="1:24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</row>
    <row r="140" spans="1:24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  <row r="141" spans="1:24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</row>
    <row r="142" spans="1:24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</row>
    <row r="143" spans="1:24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</row>
    <row r="144" spans="1:24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</row>
    <row r="145" spans="1:24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</row>
    <row r="146" spans="1:24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</row>
    <row r="147" spans="1:24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</row>
    <row r="148" spans="1:24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</row>
    <row r="149" spans="1:24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</row>
    <row r="150" spans="1:24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</row>
    <row r="151" spans="1:24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</row>
    <row r="152" spans="1:24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</row>
    <row r="153" spans="1:24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</row>
    <row r="154" spans="1:24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</row>
    <row r="155" spans="1:24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</row>
    <row r="156" spans="1:24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</row>
    <row r="157" spans="1:24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</row>
    <row r="158" spans="1:24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</row>
    <row r="159" spans="1:24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</row>
    <row r="160" spans="1:24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</row>
    <row r="161" spans="1:24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</row>
    <row r="162" spans="1:24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</row>
    <row r="163" spans="1:24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</row>
    <row r="164" spans="1:24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</row>
    <row r="165" spans="1:24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</row>
    <row r="166" spans="1:24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</row>
    <row r="167" spans="1:24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</row>
    <row r="168" spans="1:24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</row>
    <row r="169" spans="1:24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</row>
    <row r="170" spans="1:24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</row>
    <row r="171" spans="1:24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</row>
    <row r="172" spans="1:24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</row>
    <row r="173" spans="1:24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</row>
    <row r="174" spans="1:24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</row>
    <row r="175" spans="1:24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</row>
    <row r="176" spans="1:24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</row>
    <row r="177" spans="1:24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</row>
    <row r="178" spans="1:24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</row>
    <row r="179" spans="1:24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</row>
    <row r="180" spans="1:24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</row>
    <row r="181" spans="1:24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</row>
    <row r="182" spans="1:24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</row>
    <row r="183" spans="1:24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</row>
    <row r="184" spans="1:24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</row>
    <row r="185" spans="1:24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</row>
    <row r="186" spans="1:24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</row>
    <row r="187" spans="1:24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</row>
    <row r="188" spans="1:24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</row>
    <row r="189" spans="1:24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</row>
    <row r="190" spans="1:24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</row>
    <row r="191" spans="1:24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</row>
    <row r="192" spans="1:24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</row>
    <row r="193" spans="1:24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</row>
    <row r="194" spans="1:24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</row>
    <row r="195" spans="1:24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</row>
    <row r="196" spans="1:24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</row>
    <row r="197" spans="1:24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</row>
    <row r="198" spans="1:24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</row>
    <row r="199" spans="1:24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</row>
    <row r="200" spans="1:24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</row>
    <row r="201" spans="1:24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</row>
    <row r="202" spans="1:24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</row>
    <row r="203" spans="1:24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</row>
    <row r="204" spans="1:24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</row>
    <row r="205" spans="1:24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</row>
    <row r="206" spans="1:24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</row>
    <row r="207" spans="1:24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</row>
    <row r="208" spans="1:24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</row>
    <row r="209" spans="1:24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</row>
    <row r="210" spans="1:24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</row>
    <row r="211" spans="1:24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</row>
    <row r="212" spans="1:24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</row>
    <row r="213" spans="1:24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</row>
    <row r="214" spans="1:24" ht="15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</row>
    <row r="215" spans="1:24" ht="15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</row>
    <row r="216" spans="1:24" ht="15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</row>
    <row r="217" spans="1:24" ht="15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</row>
    <row r="218" spans="1:24" ht="15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</row>
    <row r="219" spans="1:24" ht="15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</row>
    <row r="220" spans="1:24" ht="15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</row>
    <row r="221" spans="1:24" ht="15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</row>
    <row r="222" spans="1:24" ht="15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</row>
    <row r="223" spans="1:24" ht="15.7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</row>
    <row r="224" spans="1:24" ht="15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</row>
    <row r="225" spans="1:24" ht="15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</row>
    <row r="226" spans="1:24" ht="15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</row>
    <row r="227" spans="1:24" ht="15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</row>
    <row r="228" spans="1:24" ht="15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</row>
    <row r="229" spans="1:24" ht="15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</row>
    <row r="230" spans="1:24" ht="15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</row>
    <row r="231" spans="1:24" ht="15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</row>
    <row r="232" spans="1:24" ht="15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</row>
    <row r="233" spans="1:24" ht="15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</row>
    <row r="234" spans="1:24" ht="15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</row>
    <row r="235" spans="1:24" ht="15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</row>
    <row r="236" spans="1:24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</row>
    <row r="237" spans="1:24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</row>
    <row r="238" spans="1:24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</row>
    <row r="239" spans="1:24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</row>
    <row r="240" spans="1:24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</row>
    <row r="241" spans="1:24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</row>
    <row r="242" spans="1:24" ht="15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</row>
    <row r="243" spans="1:24" ht="15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</row>
    <row r="244" spans="1:24" ht="15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</row>
    <row r="245" spans="1:24" ht="15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</row>
    <row r="246" spans="1:24" ht="15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</row>
    <row r="247" spans="1:24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</row>
    <row r="248" spans="1:24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</row>
    <row r="249" spans="1:24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</row>
    <row r="250" spans="1:24" ht="15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</row>
    <row r="251" spans="1:24" ht="15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</row>
    <row r="252" spans="1:24" ht="15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</row>
    <row r="253" spans="1:24" ht="15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</row>
    <row r="254" spans="1:24" ht="15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</row>
    <row r="255" spans="1:24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</row>
    <row r="256" spans="1:24" ht="15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</row>
    <row r="257" spans="1:24" ht="15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</row>
    <row r="258" spans="1:24" ht="15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</row>
    <row r="259" spans="1:24" ht="15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</row>
    <row r="260" spans="1:24" ht="15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</row>
    <row r="261" spans="1:24" ht="15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</row>
    <row r="262" spans="1:24" ht="15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</row>
    <row r="263" spans="1:24" ht="15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</row>
    <row r="264" spans="1:24" ht="15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</row>
    <row r="265" spans="1:24" ht="15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</row>
    <row r="266" spans="1:24" ht="15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</row>
    <row r="267" spans="1:24" ht="15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</row>
    <row r="268" spans="1:24" ht="15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</row>
    <row r="269" spans="1:24" ht="15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</row>
    <row r="270" spans="1:24" ht="15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</row>
    <row r="271" spans="1:24" ht="15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</row>
    <row r="272" spans="1:24" ht="15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</row>
    <row r="273" spans="1:24" ht="15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</row>
    <row r="274" spans="1:24" ht="15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</row>
    <row r="275" spans="1:24" ht="15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</row>
    <row r="276" spans="1:24" ht="15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</row>
    <row r="277" spans="1:24" ht="15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</row>
    <row r="278" spans="1:24" ht="15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</row>
    <row r="279" spans="1:24" ht="15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</row>
    <row r="280" spans="1:24" ht="15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</row>
    <row r="281" spans="1:24" ht="15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</row>
    <row r="282" spans="1:24" ht="15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</row>
    <row r="283" spans="1:24" ht="15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</row>
    <row r="284" spans="1:24" ht="15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</row>
    <row r="285" spans="1:24" ht="15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</row>
    <row r="286" spans="1:24" ht="15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</row>
    <row r="287" spans="1:24" ht="15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</row>
    <row r="288" spans="1:24" ht="15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</row>
    <row r="289" spans="1:24" ht="15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</row>
    <row r="290" spans="1:24" ht="15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</row>
    <row r="291" spans="1:24" ht="15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</row>
    <row r="292" spans="1:24" ht="15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</row>
    <row r="293" spans="1:24" ht="15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</row>
    <row r="294" spans="1:24" ht="15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</row>
    <row r="295" spans="1:24" ht="15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</row>
    <row r="296" spans="1:24" ht="15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</row>
    <row r="297" spans="1:24" ht="15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</row>
    <row r="298" spans="1:24" ht="15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</row>
    <row r="299" spans="1:24" ht="15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</row>
    <row r="300" spans="1:24" ht="15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</row>
    <row r="301" spans="1:24" ht="15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</row>
    <row r="302" spans="1:24" ht="15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</row>
    <row r="303" spans="1:24" ht="15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</row>
    <row r="304" spans="1:24" ht="15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</row>
    <row r="305" spans="1:24" ht="15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</row>
    <row r="306" spans="1:24" ht="15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</row>
    <row r="307" spans="1:24" ht="15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</row>
    <row r="308" spans="1:24" ht="15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</row>
    <row r="309" spans="1:24" ht="15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</row>
    <row r="310" spans="1:24" ht="15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</row>
    <row r="311" spans="1:24" ht="15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</row>
    <row r="312" spans="1:24" ht="15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</row>
    <row r="313" spans="1:24" ht="15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</row>
    <row r="314" spans="1:24" ht="15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</row>
    <row r="315" spans="1:24" ht="15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</row>
    <row r="316" spans="1:24" ht="15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</row>
    <row r="317" spans="1:24" ht="15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</row>
    <row r="318" spans="1:24" ht="15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</row>
    <row r="319" spans="1:24" ht="15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</row>
    <row r="320" spans="1:24" ht="15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</row>
    <row r="321" spans="1:24" ht="15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</row>
    <row r="322" spans="1:24" ht="15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</row>
    <row r="323" spans="1:24" ht="15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</row>
    <row r="324" spans="1:24" ht="15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</row>
    <row r="325" spans="1:24" ht="15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</row>
    <row r="326" spans="1:24" ht="15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</row>
    <row r="327" spans="1:24" ht="15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</row>
    <row r="328" spans="1:24" ht="15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</row>
    <row r="329" spans="1:24" ht="15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</row>
    <row r="330" spans="1:24" ht="15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</row>
    <row r="331" spans="1:24" ht="15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</row>
    <row r="332" spans="1:24" ht="15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</row>
    <row r="333" spans="1:24" ht="15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</row>
    <row r="334" spans="1:24" ht="15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</row>
    <row r="335" spans="1:24" ht="15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</row>
    <row r="336" spans="1:24" ht="15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</row>
    <row r="337" spans="1:24" ht="15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</row>
    <row r="338" spans="1:24" ht="15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</row>
    <row r="339" spans="1:24" ht="15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</row>
    <row r="340" spans="1:24" ht="15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</row>
    <row r="341" spans="1:24" ht="15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</row>
    <row r="342" spans="1:24" ht="15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</row>
    <row r="343" spans="1:24" ht="15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</row>
    <row r="344" spans="1:24" ht="15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</row>
    <row r="345" spans="1:24" ht="15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</row>
    <row r="346" spans="1:24" ht="15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</row>
    <row r="347" spans="1:24" ht="15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</row>
    <row r="348" spans="1:24" ht="15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</row>
    <row r="349" spans="1:24" ht="15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</row>
    <row r="350" spans="1:24" ht="15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</row>
    <row r="351" spans="1:24" ht="15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</row>
    <row r="352" spans="1:24" ht="15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</row>
    <row r="353" spans="1:24" ht="15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</row>
    <row r="354" spans="1:24" ht="15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</row>
    <row r="355" spans="1:24" ht="15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</row>
    <row r="356" spans="1:24" ht="15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</row>
    <row r="357" spans="1:24" ht="15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</row>
    <row r="358" spans="1:24" ht="15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</row>
    <row r="359" spans="1:24" ht="15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</row>
    <row r="360" spans="1:24" ht="15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</row>
    <row r="361" spans="1:24" ht="15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</row>
    <row r="362" spans="1:24" ht="15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</row>
    <row r="363" spans="1:24" ht="15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</row>
    <row r="364" spans="1:24" ht="15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</row>
    <row r="365" spans="1:24" ht="15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</row>
    <row r="366" spans="1:24" ht="15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</row>
    <row r="367" spans="1:24" ht="15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</row>
    <row r="368" spans="1:24" ht="15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</row>
    <row r="369" spans="1:24" ht="15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</row>
    <row r="370" spans="1:24" ht="15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</row>
    <row r="371" spans="1:24" ht="15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</row>
    <row r="372" spans="1:24" ht="15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</row>
    <row r="373" spans="1:24" ht="15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</row>
    <row r="374" spans="1:24" ht="15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</row>
    <row r="375" spans="1:24" ht="15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</row>
    <row r="376" spans="1:24" ht="15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</row>
    <row r="377" spans="1:24" ht="15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</row>
    <row r="378" spans="1:24" ht="15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</row>
    <row r="379" spans="1:24" ht="15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</row>
    <row r="380" spans="1:24" ht="15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</row>
    <row r="381" spans="1:24" ht="15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</row>
    <row r="382" spans="1:24" ht="15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</row>
    <row r="383" spans="1:24" ht="15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</row>
    <row r="384" spans="1:24" ht="15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</row>
    <row r="385" spans="1:24" ht="15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</row>
    <row r="386" spans="1:24" ht="15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</row>
    <row r="387" spans="1:24" ht="15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</row>
    <row r="388" spans="1:24" ht="15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</row>
    <row r="389" spans="1:24" ht="15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</row>
    <row r="390" spans="1:24" ht="15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</row>
    <row r="391" spans="1:24" ht="15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</row>
    <row r="392" spans="1:24" ht="15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</row>
    <row r="393" spans="1:24" ht="15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</row>
    <row r="394" spans="1:24" ht="15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</row>
    <row r="395" spans="1:24" ht="15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</row>
    <row r="396" spans="1:24" ht="15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</row>
    <row r="397" spans="1:24" ht="15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</row>
    <row r="398" spans="1:24" ht="15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</row>
    <row r="399" spans="1:24" ht="15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</row>
    <row r="400" spans="1:24" ht="15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</row>
    <row r="401" spans="1:24" ht="15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</row>
    <row r="402" spans="1:24" ht="15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</row>
    <row r="403" spans="1:24" ht="15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</row>
    <row r="404" spans="1:24" ht="15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</row>
    <row r="405" spans="1:24" ht="15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</row>
    <row r="406" spans="1:24" ht="15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</row>
    <row r="407" spans="1:24" ht="15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</row>
    <row r="408" spans="1:24" ht="15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</row>
    <row r="409" spans="1:24" ht="15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</row>
    <row r="410" spans="1:24" ht="15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</row>
    <row r="411" spans="1:24" ht="15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</row>
    <row r="412" spans="1:24" ht="15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</row>
    <row r="413" spans="1:24" ht="15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</row>
    <row r="414" spans="1:24" ht="15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</row>
    <row r="415" spans="1:24" ht="15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</row>
    <row r="416" spans="1:24" ht="15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</row>
    <row r="417" spans="1:24" ht="15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</row>
    <row r="418" spans="1:24" ht="15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</row>
    <row r="419" spans="1:24" ht="15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</row>
    <row r="420" spans="1:24" ht="15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</row>
    <row r="421" spans="1:24" ht="15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</row>
    <row r="422" spans="1:24" ht="15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</row>
    <row r="423" spans="1:24" ht="15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</row>
    <row r="424" spans="1:24" ht="15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</row>
    <row r="425" spans="1:24" ht="15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</row>
    <row r="426" spans="1:24" ht="15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</row>
    <row r="427" spans="1:24" ht="15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</row>
    <row r="428" spans="1:24" ht="15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</row>
    <row r="429" spans="1:24" ht="15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</row>
    <row r="430" spans="1:24" ht="15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</row>
    <row r="431" spans="1:24" ht="15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</row>
    <row r="432" spans="1:24" ht="15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</row>
    <row r="433" spans="1:24" ht="15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</row>
    <row r="434" spans="1:24" ht="15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</row>
    <row r="435" spans="1:24" ht="15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</row>
    <row r="436" spans="1:24" ht="15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</row>
    <row r="437" spans="1:24" ht="15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</row>
    <row r="438" spans="1:24" ht="15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</row>
    <row r="439" spans="1:24" ht="15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</row>
    <row r="440" spans="1:24" ht="15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</row>
    <row r="441" spans="1:24" ht="15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</row>
    <row r="442" spans="1:24" ht="15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</row>
    <row r="443" spans="1:24" ht="15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</row>
    <row r="444" spans="1:24" ht="15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</row>
    <row r="445" spans="1:24" ht="15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</row>
    <row r="446" spans="1:24" ht="15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</row>
    <row r="447" spans="1:24" ht="15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</row>
    <row r="448" spans="1:24" ht="15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</row>
    <row r="449" spans="1:24" ht="15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</row>
    <row r="450" spans="1:24" ht="15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</row>
    <row r="451" spans="1:24" ht="15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</row>
    <row r="452" spans="1:24" ht="15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</row>
    <row r="453" spans="1:24" ht="15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</row>
    <row r="454" spans="1:24" ht="15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</row>
    <row r="455" spans="1:24" ht="15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</row>
    <row r="456" spans="1:24" ht="15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</row>
    <row r="457" spans="1:24" ht="15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</row>
    <row r="458" spans="1:24" ht="15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</row>
    <row r="459" spans="1:24" ht="15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</row>
    <row r="460" spans="1:24" ht="15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</row>
    <row r="461" spans="1:24" ht="15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</row>
    <row r="462" spans="1:24" ht="15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</row>
    <row r="463" spans="1:24" ht="15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</row>
    <row r="464" spans="1:24" ht="15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</row>
    <row r="465" spans="1:24" ht="15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</row>
    <row r="466" spans="1:24" ht="15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</row>
    <row r="467" spans="1:24" ht="15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</row>
    <row r="468" spans="1:24" ht="15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</row>
    <row r="469" spans="1:24" ht="15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</row>
    <row r="470" spans="1:24" ht="15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</row>
    <row r="471" spans="1:24" ht="15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</row>
    <row r="472" spans="1:24" ht="15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</row>
    <row r="473" spans="1:24" ht="15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</row>
    <row r="474" spans="1:24" ht="15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</row>
    <row r="475" spans="1:24" ht="15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</row>
    <row r="476" spans="1:24" ht="15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</row>
    <row r="477" spans="1:24" ht="15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</row>
    <row r="478" spans="1:24" ht="15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</row>
    <row r="479" spans="1:24" ht="15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</row>
    <row r="480" spans="1:24" ht="15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</row>
    <row r="481" spans="1:24" ht="15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</row>
    <row r="482" spans="1:24" ht="15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</row>
    <row r="483" spans="1:24" ht="15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</row>
    <row r="484" spans="1:24" ht="15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</row>
    <row r="485" spans="1:24" ht="15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</row>
    <row r="486" spans="1:24" ht="15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</row>
    <row r="487" spans="1:24" ht="15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</row>
    <row r="488" spans="1:24" ht="15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</row>
    <row r="489" spans="1:24" ht="15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</row>
    <row r="490" spans="1:24" ht="15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</row>
    <row r="491" spans="1:24" ht="15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</row>
    <row r="492" spans="1:24" ht="15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</row>
    <row r="493" spans="1:24" ht="15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</row>
    <row r="494" spans="1:24" ht="15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</row>
    <row r="495" spans="1:24" ht="15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</row>
    <row r="496" spans="1:24" ht="15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</row>
    <row r="497" spans="1:24" ht="15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</row>
    <row r="498" spans="1:24" ht="15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</row>
    <row r="499" spans="1:24" ht="15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</row>
    <row r="500" spans="1:24" ht="15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</row>
    <row r="501" spans="1:24" ht="15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</row>
    <row r="502" spans="1:24" ht="15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</row>
    <row r="503" spans="1:24" ht="15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</row>
    <row r="504" spans="1:24" ht="15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</row>
    <row r="505" spans="1:24" ht="15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</row>
    <row r="506" spans="1:24" ht="15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</row>
    <row r="507" spans="1:24" ht="15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</row>
    <row r="508" spans="1:24" ht="15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</row>
    <row r="509" spans="1:24" ht="15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</row>
    <row r="510" spans="1:24" ht="15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</row>
    <row r="511" spans="1:24" ht="15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</row>
    <row r="512" spans="1:24" ht="15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</row>
    <row r="513" spans="1:24" ht="15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</row>
    <row r="514" spans="1:24" ht="15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</row>
    <row r="515" spans="1:24" ht="15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</row>
    <row r="516" spans="1:24" ht="15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</row>
    <row r="517" spans="1:24" ht="15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</row>
    <row r="518" spans="1:24" ht="15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</row>
    <row r="519" spans="1:24" ht="15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</row>
    <row r="520" spans="1:24" ht="15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</row>
    <row r="521" spans="1:24" ht="15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</row>
    <row r="522" spans="1:24" ht="15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</row>
    <row r="523" spans="1:24" ht="15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</row>
    <row r="524" spans="1:24" ht="15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</row>
    <row r="525" spans="1:24" ht="15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</row>
    <row r="526" spans="1:24" ht="15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</row>
    <row r="527" spans="1:24" ht="15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</row>
    <row r="528" spans="1:24" ht="15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</row>
    <row r="529" spans="1:24" ht="15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</row>
    <row r="530" spans="1:24" ht="15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</row>
    <row r="531" spans="1:24" ht="15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</row>
    <row r="532" spans="1:24" ht="15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</row>
    <row r="533" spans="1:24" ht="15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</row>
    <row r="534" spans="1:24" ht="15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</row>
    <row r="535" spans="1:24" ht="15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</row>
    <row r="536" spans="1:24" ht="15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</row>
    <row r="537" spans="1:24" ht="15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</row>
    <row r="538" spans="1:24" ht="15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</row>
    <row r="539" spans="1:24" ht="15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</row>
    <row r="540" spans="1:24" ht="15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</row>
    <row r="541" spans="1:24" ht="15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</row>
    <row r="542" spans="1:24" ht="15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</row>
    <row r="543" spans="1:24" ht="15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</row>
    <row r="544" spans="1:24" ht="15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</row>
    <row r="545" spans="1:24" ht="15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</row>
    <row r="546" spans="1:24" ht="15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</row>
    <row r="547" spans="1:24" ht="15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</row>
    <row r="548" spans="1:24" ht="15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</row>
    <row r="549" spans="1:24" ht="15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</row>
    <row r="550" spans="1:24" ht="15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</row>
    <row r="551" spans="1:24" ht="15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</row>
    <row r="552" spans="1:24" ht="15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</row>
    <row r="553" spans="1:24" ht="15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</row>
    <row r="554" spans="1:24" ht="15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</row>
    <row r="555" spans="1:24" ht="15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</row>
    <row r="556" spans="1:24" ht="15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</row>
    <row r="557" spans="1:24" ht="15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</row>
    <row r="558" spans="1:24" ht="15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</row>
    <row r="559" spans="1:24" ht="15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</row>
    <row r="560" spans="1:24" ht="15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</row>
    <row r="561" spans="1:24" ht="15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</row>
    <row r="562" spans="1:24" ht="15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</row>
    <row r="563" spans="1:24" ht="15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</row>
    <row r="564" spans="1:24" ht="15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</row>
    <row r="565" spans="1:24" ht="15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</row>
    <row r="566" spans="1:24" ht="15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</row>
    <row r="567" spans="1:24" ht="15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</row>
    <row r="568" spans="1:24" ht="15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</row>
    <row r="569" spans="1:24" ht="15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</row>
    <row r="570" spans="1:24" ht="15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</row>
    <row r="571" spans="1:24" ht="15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</row>
    <row r="572" spans="1:24" ht="15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</row>
    <row r="573" spans="1:24" ht="15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</row>
    <row r="574" spans="1:24" ht="15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</row>
    <row r="575" spans="1:24" ht="15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</row>
    <row r="576" spans="1:24" ht="15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</row>
    <row r="577" spans="1:24" ht="15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</row>
    <row r="578" spans="1:24" ht="15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</row>
    <row r="579" spans="1:24" ht="15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</row>
    <row r="580" spans="1:24" ht="15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</row>
    <row r="581" spans="1:24" ht="15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</row>
    <row r="582" spans="1:24" ht="15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</row>
    <row r="583" spans="1:24" ht="15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</row>
    <row r="584" spans="1:24" ht="15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</row>
    <row r="585" spans="1:24" ht="15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</row>
    <row r="586" spans="1:24" ht="15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</row>
    <row r="587" spans="1:24" ht="15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</row>
    <row r="588" spans="1:24" ht="15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</row>
    <row r="589" spans="1:24" ht="15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</row>
    <row r="590" spans="1:24" ht="15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</row>
    <row r="591" spans="1:24" ht="15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</row>
    <row r="592" spans="1:24" ht="15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</row>
    <row r="593" spans="1:24" ht="15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</row>
    <row r="594" spans="1:24" ht="15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</row>
    <row r="595" spans="1:24" ht="15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</row>
    <row r="596" spans="1:24" ht="15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</row>
    <row r="597" spans="1:24" ht="15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</row>
    <row r="598" spans="1:24" ht="15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</row>
    <row r="599" spans="1:24" ht="15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</row>
    <row r="600" spans="1:24" ht="15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</row>
    <row r="601" spans="1:24" ht="15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</row>
    <row r="602" spans="1:24" ht="15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</row>
    <row r="603" spans="1:24" ht="15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</row>
    <row r="604" spans="1:24" ht="15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</row>
    <row r="605" spans="1:24" ht="15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</row>
    <row r="606" spans="1:24" ht="15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</row>
    <row r="607" spans="1:24" ht="15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</row>
    <row r="608" spans="1:24" ht="15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</row>
    <row r="609" spans="1:24" ht="15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</row>
    <row r="610" spans="1:24" ht="15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</row>
    <row r="611" spans="1:24" ht="15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</row>
    <row r="612" spans="1:24" ht="15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</row>
    <row r="613" spans="1:24" ht="15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</row>
    <row r="614" spans="1:24" ht="15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</row>
    <row r="615" spans="1:24" ht="15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</row>
    <row r="616" spans="1:24" ht="15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</row>
    <row r="617" spans="1:24" ht="15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</row>
    <row r="618" spans="1:24" ht="15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</row>
    <row r="619" spans="1:24" ht="15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</row>
    <row r="620" spans="1:24" ht="15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</row>
    <row r="621" spans="1:24" ht="15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</row>
    <row r="622" spans="1:24" ht="15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</row>
    <row r="623" spans="1:24" ht="15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</row>
    <row r="624" spans="1:24" ht="15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</row>
    <row r="625" spans="1:24" ht="15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</row>
    <row r="626" spans="1:24" ht="15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</row>
    <row r="627" spans="1:24" ht="15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</row>
    <row r="628" spans="1:24" ht="15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</row>
    <row r="629" spans="1:24" ht="15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</row>
    <row r="630" spans="1:24" ht="15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</row>
    <row r="631" spans="1:24" ht="15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</row>
    <row r="632" spans="1:24" ht="15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</row>
    <row r="633" spans="1:24" ht="15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</row>
    <row r="634" spans="1:24" ht="15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</row>
    <row r="635" spans="1:24" ht="15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</row>
    <row r="636" spans="1:24" ht="15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</row>
    <row r="637" spans="1:24" ht="15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</row>
    <row r="638" spans="1:24" ht="15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</row>
    <row r="639" spans="1:24" ht="15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</row>
    <row r="640" spans="1:24" ht="15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</row>
    <row r="641" spans="1:24" ht="15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</row>
    <row r="642" spans="1:24" ht="15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</row>
    <row r="643" spans="1:24" ht="15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</row>
    <row r="644" spans="1:24" ht="15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</row>
    <row r="645" spans="1:24" ht="15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</row>
    <row r="646" spans="1:24" ht="15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</row>
    <row r="647" spans="1:24" ht="15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</row>
    <row r="648" spans="1:24" ht="15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</row>
    <row r="649" spans="1:24" ht="15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</row>
    <row r="650" spans="1:24" ht="15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</row>
    <row r="651" spans="1:24" ht="15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</row>
    <row r="652" spans="1:24" ht="15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</row>
    <row r="653" spans="1:24" ht="15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</row>
    <row r="654" spans="1:24" ht="15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</row>
    <row r="655" spans="1:24" ht="15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</row>
    <row r="656" spans="1:24" ht="15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</row>
    <row r="657" spans="1:24" ht="15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</row>
    <row r="658" spans="1:24" ht="15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</row>
    <row r="659" spans="1:24" ht="15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</row>
    <row r="660" spans="1:24" ht="15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</row>
    <row r="661" spans="1:24" ht="15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</row>
    <row r="662" spans="1:24" ht="15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</row>
    <row r="663" spans="1:24" ht="15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</row>
    <row r="664" spans="1:24" ht="15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</row>
    <row r="665" spans="1:24" ht="15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</row>
    <row r="666" spans="1:24" ht="15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</row>
    <row r="667" spans="1:24" ht="15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</row>
    <row r="668" spans="1:24" ht="15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</row>
    <row r="669" spans="1:24" ht="15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</row>
    <row r="670" spans="1:24" ht="15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</row>
    <row r="671" spans="1:24" ht="15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</row>
    <row r="672" spans="1:24" ht="15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</row>
    <row r="673" spans="1:24" ht="15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</row>
    <row r="674" spans="1:24" ht="15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</row>
    <row r="675" spans="1:24" ht="15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</row>
    <row r="676" spans="1:24" ht="15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</row>
    <row r="677" spans="1:24" ht="15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</row>
    <row r="678" spans="1:24" ht="15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</row>
    <row r="679" spans="1:24" ht="15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</row>
    <row r="680" spans="1:24" ht="15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</row>
    <row r="681" spans="1:24" ht="15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</row>
    <row r="682" spans="1:24" ht="15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</row>
    <row r="683" spans="1:24" ht="15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</row>
    <row r="684" spans="1:24" ht="15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</row>
    <row r="685" spans="1:24" ht="15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</row>
    <row r="686" spans="1:24" ht="15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</row>
    <row r="687" spans="1:24" ht="15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</row>
    <row r="688" spans="1:24" ht="15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</row>
    <row r="689" spans="1:24" ht="15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</row>
    <row r="690" spans="1:24" ht="15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</row>
    <row r="691" spans="1:24" ht="15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</row>
    <row r="692" spans="1:24" ht="15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</row>
    <row r="693" spans="1:24" ht="15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</row>
    <row r="694" spans="1:24" ht="15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</row>
    <row r="695" spans="1:24" ht="15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</row>
    <row r="696" spans="1:24" ht="15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</row>
    <row r="697" spans="1:24" ht="15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</row>
    <row r="698" spans="1:24" ht="15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</row>
    <row r="699" spans="1:24" ht="15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</row>
    <row r="700" spans="1:24" ht="15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</row>
    <row r="701" spans="1:24" ht="15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</row>
    <row r="702" spans="1:24" ht="15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</row>
    <row r="703" spans="1:24" ht="15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</row>
    <row r="704" spans="1:24" ht="15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</row>
    <row r="705" spans="1:24" ht="15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</row>
    <row r="706" spans="1:24" ht="15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</row>
    <row r="707" spans="1:24" ht="15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</row>
    <row r="708" spans="1:24" ht="15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</row>
    <row r="709" spans="1:24" ht="15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</row>
    <row r="710" spans="1:24" ht="15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</row>
    <row r="711" spans="1:24" ht="15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</row>
    <row r="712" spans="1:24" ht="15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</row>
    <row r="713" spans="1:24" ht="15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</row>
    <row r="714" spans="1:24" ht="15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</row>
    <row r="715" spans="1:24" ht="15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</row>
    <row r="716" spans="1:24" ht="15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</row>
    <row r="717" spans="1:24" ht="15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</row>
    <row r="718" spans="1:24" ht="15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</row>
    <row r="719" spans="1:24" ht="15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</row>
    <row r="720" spans="1:24" ht="15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</row>
    <row r="721" spans="1:24" ht="15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</row>
    <row r="722" spans="1:24" ht="15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</row>
    <row r="723" spans="1:24" ht="15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</row>
    <row r="724" spans="1:24" ht="15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</row>
    <row r="725" spans="1:24" ht="15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</row>
    <row r="726" spans="1:24" ht="15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</row>
    <row r="727" spans="1:24" ht="15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</row>
    <row r="728" spans="1:24" ht="15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</row>
    <row r="729" spans="1:24" ht="15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</row>
    <row r="730" spans="1:24" ht="15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</row>
    <row r="731" spans="1:24" ht="15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</row>
    <row r="732" spans="1:24" ht="15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</row>
    <row r="733" spans="1:24" ht="15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</row>
    <row r="734" spans="1:24" ht="15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</row>
    <row r="735" spans="1:24" ht="15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</row>
    <row r="736" spans="1:24" ht="15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</row>
    <row r="737" spans="1:24" ht="15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</row>
    <row r="738" spans="1:24" ht="15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</row>
    <row r="739" spans="1:24" ht="15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</row>
    <row r="740" spans="1:24" ht="15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</row>
    <row r="741" spans="1:24" ht="15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</row>
    <row r="742" spans="1:24" ht="15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</row>
    <row r="743" spans="1:24" ht="15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</row>
    <row r="744" spans="1:24" ht="15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</row>
    <row r="745" spans="1:24" ht="15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</row>
    <row r="746" spans="1:24" ht="15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</row>
    <row r="747" spans="1:24" ht="15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</row>
    <row r="748" spans="1:24" ht="15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</row>
    <row r="749" spans="1:24" ht="15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</row>
    <row r="750" spans="1:24" ht="15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</row>
    <row r="751" spans="1:24" ht="15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</row>
    <row r="752" spans="1:24" ht="15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</row>
    <row r="753" spans="1:24" ht="15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</row>
    <row r="754" spans="1:24" ht="15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</row>
    <row r="755" spans="1:24" ht="15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</row>
    <row r="756" spans="1:24" ht="15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</row>
    <row r="757" spans="1:24" ht="15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</row>
    <row r="758" spans="1:24" ht="15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</row>
    <row r="759" spans="1:24" ht="15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</row>
    <row r="760" spans="1:24" ht="15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</row>
    <row r="761" spans="1:24" ht="15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</row>
    <row r="762" spans="1:24" ht="15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</row>
    <row r="763" spans="1:24" ht="15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</row>
    <row r="764" spans="1:24" ht="15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</row>
    <row r="765" spans="1:24" ht="15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</row>
    <row r="766" spans="1:24" ht="15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</row>
    <row r="767" spans="1:24" ht="15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</row>
    <row r="768" spans="1:24" ht="15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</row>
    <row r="769" spans="1:24" ht="15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</row>
    <row r="770" spans="1:24" ht="15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</row>
    <row r="771" spans="1:24" ht="15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</row>
    <row r="772" spans="1:24" ht="15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</row>
    <row r="773" spans="1:24" ht="15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</row>
    <row r="774" spans="1:24" ht="15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</row>
    <row r="775" spans="1:24" ht="15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</row>
    <row r="776" spans="1:24" ht="15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</row>
    <row r="777" spans="1:24" ht="15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</row>
    <row r="778" spans="1:24" ht="15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</row>
    <row r="779" spans="1:24" ht="15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</row>
    <row r="780" spans="1:24" ht="15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</row>
    <row r="781" spans="1:24" ht="15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</row>
    <row r="782" spans="1:24" ht="15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</row>
    <row r="783" spans="1:24" ht="15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</row>
    <row r="784" spans="1:24" ht="15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</row>
    <row r="785" spans="1:24" ht="15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</row>
    <row r="786" spans="1:24" ht="15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</row>
    <row r="787" spans="1:24" ht="15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</row>
    <row r="788" spans="1:24" ht="15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</row>
    <row r="789" spans="1:24" ht="15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</row>
    <row r="790" spans="1:24" ht="15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</row>
    <row r="791" spans="1:24" ht="15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</row>
    <row r="792" spans="1:24" ht="15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</row>
    <row r="793" spans="1:24" ht="15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</row>
    <row r="794" spans="1:24" ht="15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</row>
    <row r="795" spans="1:24" ht="15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</row>
    <row r="796" spans="1:24" ht="15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</row>
    <row r="797" spans="1:24" ht="15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</row>
    <row r="798" spans="1:24" ht="15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</row>
    <row r="799" spans="1:24" ht="15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</row>
    <row r="800" spans="1:24" ht="15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</row>
    <row r="801" spans="1:24" ht="15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</row>
    <row r="802" spans="1:24" ht="15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</row>
    <row r="803" spans="1:24" ht="15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</row>
    <row r="804" spans="1:24" ht="15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</row>
    <row r="805" spans="1:24" ht="15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</row>
    <row r="806" spans="1:24" ht="15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</row>
    <row r="807" spans="1:24" ht="15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</row>
    <row r="808" spans="1:24" ht="15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</row>
    <row r="809" spans="1:24" ht="15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</row>
    <row r="810" spans="1:24" ht="15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</row>
    <row r="811" spans="1:24" ht="15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</row>
    <row r="812" spans="1:24" ht="15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</row>
    <row r="813" spans="1:24" ht="15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</row>
    <row r="814" spans="1:24" ht="15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</row>
    <row r="815" spans="1:24" ht="15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</row>
    <row r="816" spans="1:24" ht="15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</row>
    <row r="817" spans="1:24" ht="15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</row>
    <row r="818" spans="1:24" ht="15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</row>
    <row r="819" spans="1:24" ht="15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</row>
    <row r="820" spans="1:24" ht="15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</row>
    <row r="821" spans="1:24" ht="15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</row>
    <row r="822" spans="1:24" ht="15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</row>
    <row r="823" spans="1:24" ht="15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</row>
    <row r="824" spans="1:24" ht="15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</row>
    <row r="825" spans="1:24" ht="15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</row>
    <row r="826" spans="1:24" ht="15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</row>
    <row r="827" spans="1:24" ht="15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</row>
    <row r="828" spans="1:24" ht="15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</row>
    <row r="829" spans="1:24" ht="15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</row>
    <row r="830" spans="1:24" ht="15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</row>
    <row r="831" spans="1:24" ht="15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</row>
    <row r="832" spans="1:24" ht="15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</row>
    <row r="833" spans="1:24" ht="15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</row>
    <row r="834" spans="1:24" ht="15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</row>
    <row r="835" spans="1:24" ht="15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</row>
    <row r="836" spans="1:24" ht="15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</row>
    <row r="837" spans="1:24" ht="15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</row>
    <row r="838" spans="1:24" ht="15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</row>
    <row r="839" spans="1:24" ht="15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</row>
    <row r="840" spans="1:24" ht="15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</row>
    <row r="841" spans="1:24" ht="15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</row>
    <row r="842" spans="1:24" ht="15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</row>
    <row r="843" spans="1:24" ht="15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</row>
    <row r="844" spans="1:24" ht="15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</row>
    <row r="845" spans="1:24" ht="15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</row>
    <row r="846" spans="1:24" ht="15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</row>
    <row r="847" spans="1:24" ht="15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</row>
    <row r="848" spans="1:24" ht="15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</row>
    <row r="849" spans="1:24" ht="15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</row>
    <row r="850" spans="1:24" ht="15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</row>
    <row r="851" spans="1:24" ht="15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</row>
    <row r="852" spans="1:24" ht="15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</row>
    <row r="853" spans="1:24" ht="15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</row>
    <row r="854" spans="1:24" ht="15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</row>
    <row r="855" spans="1:24" ht="15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</row>
    <row r="856" spans="1:24" ht="15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</row>
    <row r="857" spans="1:24" ht="15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</row>
    <row r="858" spans="1:24" ht="15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</row>
    <row r="859" spans="1:24" ht="15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</row>
    <row r="860" spans="1:24" ht="15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</row>
    <row r="861" spans="1:24" ht="15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</row>
    <row r="862" spans="1:24" ht="15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</row>
    <row r="863" spans="1:24" ht="15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</row>
    <row r="864" spans="1:24" ht="15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</row>
    <row r="865" spans="1:24" ht="15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</row>
    <row r="866" spans="1:24" ht="15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</row>
    <row r="867" spans="1:24" ht="15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</row>
    <row r="868" spans="1:24" ht="15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</row>
    <row r="869" spans="1:24" ht="15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</row>
    <row r="870" spans="1:24" ht="15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</row>
    <row r="871" spans="1:24" ht="15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</row>
    <row r="872" spans="1:24" ht="15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</row>
    <row r="873" spans="1:24" ht="15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</row>
    <row r="874" spans="1:24" ht="15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</row>
    <row r="875" spans="1:24" ht="15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</row>
    <row r="876" spans="1:24" ht="15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</row>
    <row r="877" spans="1:24" ht="15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</row>
    <row r="878" spans="1:24" ht="15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</row>
    <row r="879" spans="1:24" ht="15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</row>
    <row r="880" spans="1:24" ht="15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</row>
    <row r="881" spans="1:24" ht="15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</row>
    <row r="882" spans="1:24" ht="15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</row>
    <row r="883" spans="1:24" ht="15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</row>
    <row r="884" spans="1:24" ht="15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</row>
    <row r="885" spans="1:24" ht="15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</row>
    <row r="886" spans="1:24" ht="15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</row>
    <row r="887" spans="1:24" ht="15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</row>
    <row r="888" spans="1:24" ht="15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</row>
    <row r="889" spans="1:24" ht="15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</row>
    <row r="890" spans="1:24" ht="15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</row>
    <row r="891" spans="1:24" ht="15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</row>
    <row r="892" spans="1:24" ht="15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</row>
    <row r="893" spans="1:24" ht="15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</row>
    <row r="894" spans="1:24" ht="15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</row>
    <row r="895" spans="1:24" ht="15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</row>
    <row r="896" spans="1:24" ht="15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</row>
    <row r="897" spans="1:24" ht="15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</row>
    <row r="898" spans="1:24" ht="15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</row>
    <row r="899" spans="1:24" ht="15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</row>
    <row r="900" spans="1:24" ht="15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</row>
    <row r="901" spans="1:24" ht="15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</row>
    <row r="902" spans="1:24" ht="15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</row>
    <row r="903" spans="1:24" ht="15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</row>
    <row r="904" spans="1:24" ht="15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</row>
    <row r="905" spans="1:24" ht="15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</row>
    <row r="906" spans="1:24" ht="15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</row>
    <row r="907" spans="1:24" ht="15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</row>
    <row r="908" spans="1:24" ht="15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</row>
    <row r="909" spans="1:24" ht="15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</row>
    <row r="910" spans="1:24" ht="15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</row>
    <row r="911" spans="1:24" ht="15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</row>
    <row r="912" spans="1:24" ht="15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</row>
    <row r="913" spans="1:24" ht="15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</row>
    <row r="914" spans="1:24" ht="15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</row>
    <row r="915" spans="1:24" ht="15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</row>
    <row r="916" spans="1:24" ht="15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</row>
    <row r="917" spans="1:24" ht="15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</row>
    <row r="918" spans="1:24" ht="15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</row>
    <row r="919" spans="1:24" ht="15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</row>
    <row r="920" spans="1:24" ht="15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</row>
    <row r="921" spans="1:24" ht="15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</row>
    <row r="922" spans="1:24" ht="15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</row>
    <row r="923" spans="1:24" ht="15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</row>
    <row r="924" spans="1:24" ht="15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</row>
    <row r="925" spans="1:24" ht="15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</row>
    <row r="926" spans="1:24" ht="15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</row>
    <row r="927" spans="1:24" ht="15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</row>
    <row r="928" spans="1:24" ht="15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</row>
    <row r="929" spans="1:24" ht="15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</row>
    <row r="930" spans="1:24" ht="15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</row>
    <row r="931" spans="1:24" ht="15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</row>
    <row r="932" spans="1:24" ht="15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</row>
    <row r="933" spans="1:24" ht="15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</row>
    <row r="934" spans="1:24" ht="15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</row>
    <row r="935" spans="1:24" ht="15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</row>
    <row r="936" spans="1:24" ht="15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</row>
    <row r="937" spans="1:24" ht="15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</row>
    <row r="938" spans="1:24" ht="15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</row>
    <row r="939" spans="1:24" ht="15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</row>
    <row r="940" spans="1:24" ht="15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</row>
    <row r="941" spans="1:24" ht="15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</row>
    <row r="942" spans="1:24" ht="15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</row>
    <row r="943" spans="1:24" ht="15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</row>
    <row r="944" spans="1:24" ht="15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</row>
    <row r="945" spans="1:24" ht="15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</row>
    <row r="946" spans="1:24" ht="15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</row>
    <row r="947" spans="1:24" ht="15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</row>
    <row r="948" spans="1:24" ht="15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</row>
    <row r="949" spans="1:24" ht="15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</row>
    <row r="950" spans="1:24" ht="15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</row>
    <row r="951" spans="1:24" ht="15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</row>
    <row r="952" spans="1:24" ht="15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</row>
    <row r="953" spans="1:24" ht="15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</row>
    <row r="954" spans="1:24" ht="15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</row>
    <row r="955" spans="1:24" ht="15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</row>
    <row r="956" spans="1:24" ht="15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</row>
    <row r="957" spans="1:24" ht="15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</row>
    <row r="958" spans="1:24" ht="15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</row>
    <row r="959" spans="1:24" ht="15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</row>
    <row r="960" spans="1:24" ht="15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</row>
    <row r="961" spans="1:24" ht="15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</row>
    <row r="962" spans="1:24" ht="15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</row>
    <row r="963" spans="1:24" ht="15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</row>
    <row r="964" spans="1:24" ht="15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</row>
    <row r="965" spans="1:24" ht="15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</row>
    <row r="966" spans="1:24" ht="15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</row>
    <row r="967" spans="1:24" ht="15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</row>
    <row r="968" spans="1:24" ht="15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</row>
    <row r="969" spans="1:24" ht="15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</row>
    <row r="970" spans="1:24" ht="15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</row>
    <row r="971" spans="1:24" ht="15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</row>
    <row r="972" spans="1:24" ht="15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</row>
    <row r="973" spans="1:24" ht="15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</row>
    <row r="974" spans="1:24" ht="15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</row>
    <row r="975" spans="1:24" ht="15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</row>
    <row r="976" spans="1:24" ht="15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</row>
    <row r="977" spans="1:24" ht="15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</row>
    <row r="978" spans="1:24" ht="15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</row>
    <row r="979" spans="1:24" ht="15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</row>
    <row r="980" spans="1:24" ht="15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</row>
    <row r="981" spans="1:24" ht="15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</row>
    <row r="982" spans="1:24" ht="15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</row>
    <row r="983" spans="1:24" ht="15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</row>
    <row r="984" spans="1:24" ht="15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</row>
    <row r="985" spans="1:24" ht="15.7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</row>
    <row r="986" spans="1:24" ht="15.7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</row>
    <row r="987" spans="1:24" ht="15.7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</row>
    <row r="988" spans="1:24" ht="15.7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</row>
    <row r="989" spans="1:24" ht="15.7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</row>
    <row r="990" spans="1:24" ht="15.7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</row>
    <row r="991" spans="1:24" ht="15.7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</row>
    <row r="992" spans="1:24" ht="15.7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</row>
    <row r="993" spans="1:24" ht="15.7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</row>
    <row r="994" spans="1:24" ht="15.7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</row>
    <row r="995" spans="1:24" ht="15.7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</row>
    <row r="996" spans="1:24" ht="15.7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opLeftCell="B1" workbookViewId="0">
      <selection activeCell="C5" sqref="C5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5" t="s">
        <v>12</v>
      </c>
      <c r="B1" s="33">
        <v>45199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</row>
    <row r="2" spans="1:22" ht="34.5" customHeight="1" x14ac:dyDescent="0.25">
      <c r="A2" s="5" t="s">
        <v>13</v>
      </c>
      <c r="B2" s="13" t="s">
        <v>14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1:22" ht="34.5" customHeight="1" x14ac:dyDescent="0.25">
      <c r="A3" s="5" t="s">
        <v>15</v>
      </c>
      <c r="B3" s="34" t="s">
        <v>208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ht="34.5" customHeight="1" x14ac:dyDescent="0.25">
      <c r="A4" s="5" t="s">
        <v>16</v>
      </c>
      <c r="B4" s="34" t="s">
        <v>209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ht="34.5" customHeight="1" x14ac:dyDescent="0.25">
      <c r="A5" s="5" t="s">
        <v>17</v>
      </c>
      <c r="B5" s="35" t="s">
        <v>210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ht="34.5" customHeight="1" x14ac:dyDescent="0.25">
      <c r="A6" s="5" t="s">
        <v>18</v>
      </c>
      <c r="B6" s="36" t="s">
        <v>211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34.5" customHeight="1" x14ac:dyDescent="0.25">
      <c r="A7" s="8" t="s">
        <v>19</v>
      </c>
      <c r="B7" s="7" t="s">
        <v>20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ht="34.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ht="34.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ht="34.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ht="34.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ht="34.5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ht="34.5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ht="34.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 ht="34.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ht="34.5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ht="34.5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 ht="34.5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ht="34.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ht="34.5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2" ht="34.5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 ht="34.5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ht="34.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2" ht="34.5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 ht="34.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 ht="34.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 ht="34.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ht="34.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 ht="34.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spans="1:22" ht="34.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ht="34.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 ht="34.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ht="34.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ht="34.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22" ht="34.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 ht="34.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</row>
    <row r="37" spans="1:22" ht="34.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ht="34.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</row>
    <row r="39" spans="1:22" ht="34.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</row>
    <row r="40" spans="1:22" ht="34.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22" ht="34.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22" ht="34.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</row>
    <row r="43" spans="1:22" ht="34.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spans="1:22" ht="34.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22" ht="34.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22" ht="34.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spans="1:22" ht="34.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22" ht="34.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spans="1:22" ht="34.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</row>
    <row r="50" spans="1:22" ht="34.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</row>
    <row r="51" spans="1:22" ht="34.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  <row r="52" spans="1:22" ht="34.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</row>
    <row r="53" spans="1:22" ht="34.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</row>
    <row r="54" spans="1:22" ht="34.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</row>
    <row r="55" spans="1:22" ht="34.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</row>
    <row r="56" spans="1:22" ht="34.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ht="34.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spans="1:22" ht="34.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spans="1:22" ht="34.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spans="1:22" ht="34.5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ht="34.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</row>
    <row r="62" spans="1:22" ht="34.5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</row>
    <row r="63" spans="1:22" ht="34.5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</row>
    <row r="64" spans="1:22" ht="34.5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</row>
    <row r="65" spans="1:22" ht="34.5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</row>
    <row r="66" spans="1:22" ht="34.5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</row>
    <row r="67" spans="1:22" ht="34.5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</row>
    <row r="68" spans="1:22" ht="34.5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</row>
    <row r="69" spans="1:22" ht="34.5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</row>
    <row r="70" spans="1:22" ht="34.5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</row>
    <row r="71" spans="1:22" ht="34.5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</row>
    <row r="72" spans="1:22" ht="34.5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</row>
    <row r="73" spans="1:22" ht="34.5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</row>
    <row r="74" spans="1:22" ht="34.5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</row>
    <row r="75" spans="1:22" ht="34.5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</row>
    <row r="76" spans="1:22" ht="34.5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</row>
    <row r="77" spans="1:22" ht="34.5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ht="34.5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ht="34.5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ht="34.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spans="1:22" ht="34.5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spans="1:22" ht="34.5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spans="1:22" ht="34.5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</row>
    <row r="84" spans="1:22" ht="34.5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spans="1:22" ht="34.5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1:22" ht="34.5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1:22" ht="34.5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</row>
    <row r="88" spans="1:22" ht="34.5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</row>
    <row r="89" spans="1:22" ht="34.5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1:22" ht="34.5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</row>
    <row r="91" spans="1:22" ht="34.5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</row>
    <row r="92" spans="1:22" ht="34.5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</row>
    <row r="93" spans="1:22" ht="34.5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</row>
    <row r="94" spans="1:22" ht="34.5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</row>
    <row r="95" spans="1:22" ht="34.5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</row>
    <row r="96" spans="1:22" ht="34.5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</row>
    <row r="97" spans="1:22" ht="34.5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</row>
    <row r="98" spans="1:22" ht="34.5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</row>
    <row r="99" spans="1:22" ht="34.5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</row>
    <row r="100" spans="1:22" ht="34.5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</row>
    <row r="101" spans="1:22" ht="34.5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</row>
    <row r="102" spans="1:22" ht="34.5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</row>
    <row r="103" spans="1:22" ht="34.5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</row>
    <row r="104" spans="1:22" ht="34.5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</row>
    <row r="105" spans="1:22" ht="34.5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</row>
    <row r="106" spans="1:22" ht="34.5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</row>
    <row r="107" spans="1:22" ht="34.5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</row>
    <row r="108" spans="1:22" ht="34.5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</row>
    <row r="109" spans="1:22" ht="34.5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</row>
    <row r="110" spans="1:22" ht="34.5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</row>
    <row r="111" spans="1:22" ht="34.5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</row>
    <row r="112" spans="1:22" ht="34.5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</row>
    <row r="113" spans="1:22" ht="34.5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</row>
    <row r="114" spans="1:22" ht="34.5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</row>
    <row r="115" spans="1:22" ht="34.5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</row>
    <row r="116" spans="1:22" ht="34.5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</row>
    <row r="117" spans="1:22" ht="34.5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</row>
    <row r="118" spans="1:22" ht="34.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</row>
    <row r="119" spans="1:22" ht="34.5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</row>
    <row r="120" spans="1:22" ht="34.5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</row>
    <row r="121" spans="1:22" ht="34.5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</row>
    <row r="122" spans="1:22" ht="34.5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</row>
    <row r="123" spans="1:22" ht="34.5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</row>
    <row r="124" spans="1:22" ht="34.5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</row>
    <row r="125" spans="1:22" ht="34.5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</row>
    <row r="126" spans="1:22" ht="34.5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</row>
    <row r="127" spans="1:22" ht="34.5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</row>
    <row r="128" spans="1:22" ht="34.5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</row>
    <row r="129" spans="1:22" ht="34.5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</row>
    <row r="130" spans="1:22" ht="34.5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</row>
    <row r="131" spans="1:22" ht="34.5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</row>
    <row r="132" spans="1:22" ht="34.5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</row>
    <row r="133" spans="1:22" ht="34.5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</row>
    <row r="134" spans="1:22" ht="34.5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</row>
    <row r="135" spans="1:22" ht="34.5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</row>
    <row r="136" spans="1:22" ht="34.5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</row>
    <row r="137" spans="1:22" ht="34.5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</row>
    <row r="138" spans="1:22" ht="34.5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</row>
    <row r="139" spans="1:22" ht="34.5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</row>
    <row r="140" spans="1:22" ht="34.5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</row>
    <row r="141" spans="1:22" ht="34.5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</row>
    <row r="142" spans="1:22" ht="34.5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</row>
    <row r="143" spans="1:22" ht="34.5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</row>
    <row r="144" spans="1:22" ht="34.5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</row>
    <row r="145" spans="1:22" ht="34.5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</row>
    <row r="146" spans="1:22" ht="34.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</row>
    <row r="147" spans="1:22" ht="34.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</row>
    <row r="148" spans="1:22" ht="34.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</row>
    <row r="149" spans="1:22" ht="34.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spans="1:22" ht="34.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</row>
    <row r="151" spans="1:22" ht="34.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</row>
    <row r="152" spans="1:22" ht="34.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</row>
    <row r="153" spans="1:22" ht="34.5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</row>
    <row r="154" spans="1:22" ht="34.5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</row>
    <row r="155" spans="1:22" ht="34.5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</row>
    <row r="156" spans="1:22" ht="34.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</row>
    <row r="157" spans="1:22" ht="34.5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spans="1:22" ht="34.5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</row>
    <row r="159" spans="1:22" ht="34.5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</row>
    <row r="160" spans="1:22" ht="34.5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</row>
    <row r="161" spans="1:22" ht="34.5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</row>
    <row r="162" spans="1:22" ht="34.5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</row>
    <row r="163" spans="1:22" ht="34.5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</row>
    <row r="164" spans="1:22" ht="34.5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</row>
    <row r="165" spans="1:22" ht="34.5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</row>
    <row r="166" spans="1:22" ht="34.5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</row>
    <row r="167" spans="1:22" ht="34.5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</row>
    <row r="168" spans="1:22" ht="34.5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</row>
    <row r="169" spans="1:22" ht="34.5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</row>
    <row r="170" spans="1:22" ht="34.5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</row>
    <row r="171" spans="1:22" ht="34.5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</row>
    <row r="172" spans="1:22" ht="34.5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</row>
    <row r="173" spans="1:22" ht="34.5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</row>
    <row r="174" spans="1:22" ht="34.5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</row>
    <row r="175" spans="1:22" ht="34.5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</row>
    <row r="176" spans="1:22" ht="34.5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</row>
    <row r="177" spans="1:22" ht="34.5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</row>
    <row r="178" spans="1:22" ht="34.5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</row>
    <row r="179" spans="1:22" ht="34.5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</row>
    <row r="180" spans="1:22" ht="34.5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</row>
    <row r="181" spans="1:22" ht="34.5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</row>
    <row r="182" spans="1:22" ht="34.5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</row>
    <row r="183" spans="1:22" ht="34.5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</row>
    <row r="184" spans="1:22" ht="34.5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</row>
    <row r="185" spans="1:22" ht="34.5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</row>
    <row r="186" spans="1:22" ht="34.5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</row>
    <row r="187" spans="1:22" ht="34.5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</row>
    <row r="188" spans="1:22" ht="34.5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</row>
    <row r="189" spans="1:22" ht="34.5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</row>
    <row r="190" spans="1:22" ht="34.5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</row>
    <row r="191" spans="1:22" ht="34.5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</row>
    <row r="192" spans="1:22" ht="34.5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</row>
    <row r="193" spans="1:22" ht="34.5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</row>
    <row r="194" spans="1:22" ht="34.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</row>
    <row r="195" spans="1:22" ht="34.5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</row>
    <row r="196" spans="1:22" ht="34.5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</row>
    <row r="197" spans="1:22" ht="34.5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</row>
    <row r="198" spans="1:22" ht="34.5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</row>
    <row r="199" spans="1:22" ht="34.5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</row>
    <row r="200" spans="1:22" ht="34.5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</row>
    <row r="201" spans="1:22" ht="34.5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</row>
    <row r="202" spans="1:22" ht="34.5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</row>
    <row r="203" spans="1:22" ht="34.5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</row>
    <row r="204" spans="1:22" ht="34.5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</row>
    <row r="205" spans="1:22" ht="34.5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</row>
    <row r="206" spans="1:22" ht="34.5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</row>
    <row r="207" spans="1:22" ht="34.5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</row>
    <row r="208" spans="1:22" ht="34.5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</row>
    <row r="209" spans="1:22" ht="34.5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</row>
    <row r="210" spans="1:22" ht="34.5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</row>
    <row r="211" spans="1:22" ht="34.5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</row>
    <row r="212" spans="1:22" ht="34.5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</row>
    <row r="213" spans="1:22" ht="34.5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</row>
    <row r="214" spans="1:22" ht="34.5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</row>
    <row r="215" spans="1:22" ht="34.5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</row>
    <row r="216" spans="1:22" ht="34.5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</row>
    <row r="217" spans="1:22" ht="34.5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</row>
    <row r="218" spans="1:22" ht="34.5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</row>
    <row r="219" spans="1:22" ht="34.5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</row>
    <row r="220" spans="1:22" ht="34.5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</row>
    <row r="221" spans="1:22" ht="34.5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</row>
    <row r="222" spans="1:22" ht="34.5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</row>
    <row r="223" spans="1:22" ht="34.5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</row>
    <row r="224" spans="1:22" ht="34.5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</row>
    <row r="225" spans="1:22" ht="34.5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</row>
    <row r="226" spans="1:22" ht="34.5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</row>
    <row r="227" spans="1:22" ht="34.5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</row>
    <row r="228" spans="1:22" ht="34.5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</row>
    <row r="229" spans="1:22" ht="34.5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</row>
    <row r="230" spans="1:22" ht="34.5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</row>
    <row r="231" spans="1:22" ht="34.5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</row>
    <row r="232" spans="1:22" ht="34.5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</row>
    <row r="233" spans="1:22" ht="34.5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</row>
    <row r="234" spans="1:22" ht="34.5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</row>
    <row r="235" spans="1:22" ht="34.5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</row>
    <row r="236" spans="1:22" ht="34.5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</row>
    <row r="237" spans="1:22" ht="34.5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spans="1:22" ht="34.5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spans="1:22" ht="34.5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spans="1:22" ht="34.5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spans="1:22" ht="34.5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spans="1:22" ht="34.5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spans="1:22" ht="34.5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spans="1:22" ht="34.5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spans="1:22" ht="34.5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spans="1:22" ht="34.5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spans="1:22" ht="34.5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</row>
    <row r="248" spans="1:22" ht="34.5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</row>
    <row r="249" spans="1:22" ht="34.5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spans="1:22" ht="34.5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</row>
    <row r="251" spans="1:22" ht="34.5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</row>
    <row r="252" spans="1:22" ht="34.5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</row>
    <row r="253" spans="1:22" ht="34.5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</row>
    <row r="254" spans="1:22" ht="34.5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</row>
    <row r="255" spans="1:22" ht="34.5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</row>
    <row r="256" spans="1:22" ht="34.5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</row>
    <row r="257" spans="1:22" ht="34.5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</row>
    <row r="258" spans="1:22" ht="34.5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</row>
    <row r="259" spans="1:22" ht="34.5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</row>
    <row r="260" spans="1:22" ht="34.5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</row>
    <row r="261" spans="1:22" ht="34.5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</row>
    <row r="262" spans="1:22" ht="34.5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63" spans="1:22" ht="34.5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</row>
    <row r="264" spans="1:22" ht="34.5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</row>
    <row r="265" spans="1:22" ht="34.5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</row>
    <row r="266" spans="1:22" ht="34.5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</row>
    <row r="267" spans="1:22" ht="34.5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</row>
    <row r="268" spans="1:22" ht="34.5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</row>
    <row r="269" spans="1:22" ht="34.5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</row>
    <row r="270" spans="1:22" ht="34.5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</row>
    <row r="271" spans="1:22" ht="34.5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</row>
    <row r="272" spans="1:22" ht="34.5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</row>
    <row r="273" spans="1:22" ht="34.5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</row>
    <row r="274" spans="1:22" ht="34.5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</row>
    <row r="275" spans="1:22" ht="34.5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</row>
    <row r="276" spans="1:22" ht="34.5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</row>
    <row r="277" spans="1:22" ht="34.5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</row>
    <row r="278" spans="1:22" ht="34.5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</row>
    <row r="279" spans="1:22" ht="34.5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</row>
    <row r="280" spans="1:22" ht="34.5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</row>
    <row r="281" spans="1:22" ht="34.5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</row>
    <row r="282" spans="1:22" ht="34.5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</row>
    <row r="283" spans="1:22" ht="34.5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</row>
    <row r="284" spans="1:22" ht="34.5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</row>
    <row r="285" spans="1:22" ht="34.5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</row>
    <row r="286" spans="1:22" ht="34.5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</row>
    <row r="287" spans="1:22" ht="34.5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</row>
    <row r="288" spans="1:22" ht="34.5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</row>
    <row r="289" spans="1:22" ht="34.5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</row>
    <row r="290" spans="1:22" ht="34.5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</row>
    <row r="291" spans="1:22" ht="34.5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</row>
    <row r="292" spans="1:22" ht="34.5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</row>
    <row r="293" spans="1:22" ht="34.5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</row>
    <row r="294" spans="1:22" ht="34.5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</row>
    <row r="295" spans="1:22" ht="34.5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</row>
    <row r="296" spans="1:22" ht="34.5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</row>
    <row r="297" spans="1:22" ht="34.5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</row>
    <row r="298" spans="1:22" ht="34.5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</row>
    <row r="299" spans="1:22" ht="34.5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</row>
    <row r="300" spans="1:22" ht="34.5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</row>
    <row r="301" spans="1:22" ht="34.5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</row>
    <row r="302" spans="1:22" ht="34.5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</row>
    <row r="303" spans="1:22" ht="34.5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</row>
    <row r="304" spans="1:22" ht="34.5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</row>
    <row r="305" spans="1:22" ht="34.5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</row>
    <row r="306" spans="1:22" ht="34.5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</row>
    <row r="307" spans="1:22" ht="34.5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</row>
    <row r="308" spans="1:22" ht="34.5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</row>
    <row r="309" spans="1:22" ht="34.5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</row>
    <row r="310" spans="1:22" ht="34.5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</row>
    <row r="311" spans="1:22" ht="34.5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</row>
    <row r="312" spans="1:22" ht="34.5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</row>
    <row r="313" spans="1:22" ht="34.5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</row>
    <row r="314" spans="1:22" ht="34.5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</row>
    <row r="315" spans="1:22" ht="34.5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</row>
    <row r="316" spans="1:22" ht="34.5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</row>
    <row r="317" spans="1:22" ht="34.5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</row>
    <row r="318" spans="1:22" ht="34.5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</row>
    <row r="319" spans="1:22" ht="34.5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</row>
    <row r="320" spans="1:22" ht="34.5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</row>
    <row r="321" spans="1:22" ht="34.5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</row>
    <row r="322" spans="1:22" ht="34.5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</row>
    <row r="323" spans="1:22" ht="34.5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</row>
    <row r="324" spans="1:22" ht="34.5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</row>
    <row r="325" spans="1:22" ht="34.5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</row>
    <row r="326" spans="1:22" ht="34.5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</row>
    <row r="327" spans="1:22" ht="34.5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</row>
    <row r="328" spans="1:22" ht="34.5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</row>
    <row r="329" spans="1:22" ht="34.5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</row>
    <row r="330" spans="1:22" ht="34.5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</row>
    <row r="331" spans="1:22" ht="34.5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</row>
    <row r="332" spans="1:22" ht="34.5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33" spans="1:22" ht="34.5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</row>
    <row r="334" spans="1:22" ht="34.5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</row>
    <row r="335" spans="1:22" ht="34.5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</row>
    <row r="336" spans="1:22" ht="34.5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</row>
    <row r="337" spans="1:22" ht="34.5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</row>
    <row r="338" spans="1:22" ht="34.5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</row>
    <row r="339" spans="1:22" ht="34.5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</row>
    <row r="340" spans="1:22" ht="34.5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</row>
    <row r="341" spans="1:22" ht="34.5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</row>
    <row r="342" spans="1:22" ht="34.5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</row>
    <row r="343" spans="1:22" ht="34.5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</row>
    <row r="344" spans="1:22" ht="34.5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</row>
    <row r="345" spans="1:22" ht="34.5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</row>
    <row r="346" spans="1:22" ht="34.5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</row>
    <row r="347" spans="1:22" ht="34.5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</row>
    <row r="348" spans="1:22" ht="34.5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</row>
    <row r="349" spans="1:22" ht="34.5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</row>
    <row r="350" spans="1:22" ht="34.5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</row>
    <row r="351" spans="1:22" ht="34.5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</row>
    <row r="352" spans="1:22" ht="34.5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</row>
    <row r="353" spans="1:22" ht="34.5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</row>
    <row r="354" spans="1:22" ht="34.5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</row>
    <row r="355" spans="1:22" ht="34.5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</row>
    <row r="356" spans="1:22" ht="34.5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</row>
    <row r="357" spans="1:22" ht="34.5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</row>
    <row r="358" spans="1:22" ht="34.5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</row>
    <row r="359" spans="1:22" ht="34.5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</row>
    <row r="360" spans="1:22" ht="34.5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</row>
    <row r="361" spans="1:22" ht="34.5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</row>
    <row r="362" spans="1:22" ht="34.5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</row>
    <row r="363" spans="1:22" ht="34.5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</row>
    <row r="364" spans="1:22" ht="34.5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</row>
    <row r="365" spans="1:22" ht="34.5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</row>
    <row r="366" spans="1:22" ht="34.5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</row>
    <row r="367" spans="1:22" ht="34.5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</row>
    <row r="368" spans="1:22" ht="34.5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</row>
    <row r="369" spans="1:22" ht="34.5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</row>
    <row r="370" spans="1:22" ht="34.5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</row>
    <row r="371" spans="1:22" ht="34.5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</row>
    <row r="372" spans="1:22" ht="34.5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</row>
    <row r="373" spans="1:22" ht="34.5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</row>
    <row r="374" spans="1:22" ht="34.5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</row>
    <row r="375" spans="1:22" ht="34.5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</row>
    <row r="376" spans="1:22" ht="34.5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</row>
    <row r="377" spans="1:22" ht="34.5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</row>
    <row r="378" spans="1:22" ht="34.5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</row>
    <row r="379" spans="1:22" ht="34.5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</row>
    <row r="380" spans="1:22" ht="34.5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</row>
    <row r="381" spans="1:22" ht="34.5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</row>
    <row r="382" spans="1:22" ht="34.5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</row>
    <row r="383" spans="1:22" ht="34.5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</row>
    <row r="384" spans="1:22" ht="34.5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</row>
    <row r="385" spans="1:22" ht="34.5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</row>
    <row r="386" spans="1:22" ht="34.5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</row>
    <row r="387" spans="1:22" ht="34.5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</row>
    <row r="388" spans="1:22" ht="34.5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</row>
    <row r="389" spans="1:22" ht="34.5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</row>
    <row r="390" spans="1:22" ht="34.5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</row>
    <row r="391" spans="1:22" ht="34.5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</row>
    <row r="392" spans="1:22" ht="34.5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</row>
    <row r="393" spans="1:22" ht="34.5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</row>
    <row r="394" spans="1:22" ht="34.5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</row>
    <row r="395" spans="1:22" ht="34.5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</row>
    <row r="396" spans="1:22" ht="34.5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</row>
    <row r="397" spans="1:22" ht="34.5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</row>
    <row r="398" spans="1:22" ht="34.5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</row>
    <row r="399" spans="1:22" ht="34.5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</row>
    <row r="400" spans="1:22" ht="34.5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</row>
    <row r="401" spans="1:22" ht="34.5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</row>
    <row r="402" spans="1:22" ht="34.5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</row>
    <row r="403" spans="1:22" ht="34.5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</row>
    <row r="404" spans="1:22" ht="34.5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</row>
    <row r="405" spans="1:22" ht="34.5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</row>
    <row r="406" spans="1:22" ht="34.5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</row>
    <row r="407" spans="1:22" ht="34.5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</row>
    <row r="408" spans="1:22" ht="34.5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</row>
    <row r="409" spans="1:22" ht="34.5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</row>
    <row r="410" spans="1:22" ht="34.5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</row>
    <row r="411" spans="1:22" ht="34.5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</row>
    <row r="412" spans="1:22" ht="34.5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</row>
    <row r="413" spans="1:22" ht="34.5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</row>
    <row r="414" spans="1:22" ht="34.5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</row>
    <row r="415" spans="1:22" ht="34.5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</row>
    <row r="416" spans="1:22" ht="34.5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</row>
    <row r="417" spans="1:22" ht="34.5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</row>
    <row r="418" spans="1:22" ht="34.5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</row>
    <row r="419" spans="1:22" ht="34.5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</row>
    <row r="420" spans="1:22" ht="34.5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</row>
    <row r="421" spans="1:22" ht="34.5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</row>
    <row r="422" spans="1:22" ht="34.5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</row>
    <row r="423" spans="1:22" ht="34.5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</row>
    <row r="424" spans="1:22" ht="34.5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</row>
    <row r="425" spans="1:22" ht="34.5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</row>
    <row r="426" spans="1:22" ht="34.5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</row>
    <row r="427" spans="1:22" ht="34.5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</row>
    <row r="428" spans="1:22" ht="34.5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</row>
    <row r="429" spans="1:22" ht="34.5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</row>
    <row r="430" spans="1:22" ht="34.5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</row>
    <row r="431" spans="1:22" ht="34.5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</row>
    <row r="432" spans="1:22" ht="34.5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</row>
    <row r="433" spans="1:22" ht="34.5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</row>
    <row r="434" spans="1:22" ht="34.5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</row>
    <row r="435" spans="1:22" ht="34.5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</row>
    <row r="436" spans="1:22" ht="34.5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</row>
    <row r="437" spans="1:22" ht="34.5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</row>
    <row r="438" spans="1:22" ht="34.5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</row>
    <row r="439" spans="1:22" ht="34.5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</row>
    <row r="440" spans="1:22" ht="34.5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</row>
    <row r="441" spans="1:22" ht="34.5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</row>
    <row r="442" spans="1:22" ht="34.5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</row>
    <row r="443" spans="1:22" ht="34.5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</row>
    <row r="444" spans="1:22" ht="34.5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</row>
    <row r="445" spans="1:22" ht="34.5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</row>
    <row r="446" spans="1:22" ht="34.5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</row>
    <row r="447" spans="1:22" ht="34.5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</row>
    <row r="448" spans="1:22" ht="34.5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</row>
    <row r="449" spans="1:22" ht="34.5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</row>
    <row r="450" spans="1:22" ht="34.5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</row>
    <row r="451" spans="1:22" ht="34.5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</row>
    <row r="452" spans="1:22" ht="34.5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</row>
    <row r="453" spans="1:22" ht="34.5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</row>
    <row r="454" spans="1:22" ht="34.5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</row>
    <row r="455" spans="1:22" ht="34.5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</row>
    <row r="456" spans="1:22" ht="34.5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</row>
    <row r="457" spans="1:22" ht="34.5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</row>
    <row r="458" spans="1:22" ht="34.5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</row>
    <row r="459" spans="1:22" ht="34.5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</row>
    <row r="460" spans="1:22" ht="34.5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</row>
    <row r="461" spans="1:22" ht="34.5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</row>
    <row r="462" spans="1:22" ht="34.5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</row>
    <row r="463" spans="1:22" ht="34.5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</row>
    <row r="464" spans="1:22" ht="34.5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</row>
    <row r="465" spans="1:22" ht="34.5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</row>
    <row r="466" spans="1:22" ht="34.5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</row>
    <row r="467" spans="1:22" ht="34.5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</row>
    <row r="468" spans="1:22" ht="34.5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</row>
    <row r="469" spans="1:22" ht="34.5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</row>
    <row r="470" spans="1:22" ht="34.5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</row>
    <row r="471" spans="1:22" ht="34.5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</row>
    <row r="472" spans="1:22" ht="34.5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</row>
    <row r="473" spans="1:22" ht="34.5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</row>
    <row r="474" spans="1:22" ht="34.5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</row>
    <row r="475" spans="1:22" ht="34.5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</row>
    <row r="476" spans="1:22" ht="34.5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</row>
    <row r="477" spans="1:22" ht="34.5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</row>
    <row r="478" spans="1:22" ht="34.5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</row>
    <row r="479" spans="1:22" ht="34.5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</row>
    <row r="480" spans="1:22" ht="34.5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</row>
    <row r="481" spans="1:22" ht="34.5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</row>
    <row r="482" spans="1:22" ht="34.5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</row>
    <row r="483" spans="1:22" ht="34.5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</row>
    <row r="484" spans="1:22" ht="34.5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</row>
    <row r="485" spans="1:22" ht="34.5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</row>
    <row r="486" spans="1:22" ht="34.5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</row>
    <row r="487" spans="1:22" ht="34.5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</row>
    <row r="488" spans="1:22" ht="34.5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</row>
    <row r="489" spans="1:22" ht="34.5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</row>
    <row r="490" spans="1:22" ht="34.5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</row>
    <row r="491" spans="1:22" ht="34.5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</row>
    <row r="492" spans="1:22" ht="34.5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</row>
    <row r="493" spans="1:22" ht="34.5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</row>
    <row r="494" spans="1:22" ht="34.5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</row>
    <row r="495" spans="1:22" ht="34.5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</row>
    <row r="496" spans="1:22" ht="34.5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</row>
    <row r="497" spans="1:22" ht="34.5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</row>
    <row r="498" spans="1:22" ht="34.5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</row>
    <row r="499" spans="1:22" ht="34.5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</row>
    <row r="500" spans="1:22" ht="34.5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</row>
    <row r="501" spans="1:22" ht="34.5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</row>
    <row r="502" spans="1:22" ht="34.5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</row>
    <row r="503" spans="1:22" ht="34.5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</row>
    <row r="504" spans="1:22" ht="34.5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</row>
    <row r="505" spans="1:22" ht="34.5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</row>
    <row r="506" spans="1:22" ht="34.5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</row>
    <row r="507" spans="1:22" ht="34.5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</row>
    <row r="508" spans="1:22" ht="34.5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</row>
    <row r="509" spans="1:22" ht="34.5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</row>
    <row r="510" spans="1:22" ht="34.5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</row>
    <row r="511" spans="1:22" ht="34.5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</row>
    <row r="512" spans="1:22" ht="34.5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</row>
    <row r="513" spans="1:22" ht="34.5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</row>
    <row r="514" spans="1:22" ht="34.5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</row>
    <row r="515" spans="1:22" ht="34.5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</row>
    <row r="516" spans="1:22" ht="34.5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</row>
    <row r="517" spans="1:22" ht="34.5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</row>
    <row r="518" spans="1:22" ht="34.5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</row>
    <row r="519" spans="1:22" ht="34.5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</row>
    <row r="520" spans="1:22" ht="34.5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</row>
    <row r="521" spans="1:22" ht="34.5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</row>
    <row r="522" spans="1:22" ht="34.5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</row>
    <row r="523" spans="1:22" ht="34.5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</row>
    <row r="524" spans="1:22" ht="34.5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</row>
    <row r="525" spans="1:22" ht="34.5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</row>
    <row r="526" spans="1:22" ht="34.5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</row>
    <row r="527" spans="1:22" ht="34.5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</row>
    <row r="528" spans="1:22" ht="34.5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</row>
    <row r="529" spans="1:22" ht="34.5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</row>
    <row r="530" spans="1:22" ht="34.5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</row>
    <row r="531" spans="1:22" ht="34.5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</row>
    <row r="532" spans="1:22" ht="34.5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</row>
    <row r="533" spans="1:22" ht="34.5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</row>
    <row r="534" spans="1:22" ht="34.5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</row>
    <row r="535" spans="1:22" ht="34.5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</row>
    <row r="536" spans="1:22" ht="34.5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</row>
    <row r="537" spans="1:22" ht="34.5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</row>
    <row r="538" spans="1:22" ht="34.5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</row>
    <row r="539" spans="1:22" ht="34.5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</row>
    <row r="540" spans="1:22" ht="34.5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</row>
    <row r="541" spans="1:22" ht="34.5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</row>
    <row r="542" spans="1:22" ht="34.5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</row>
    <row r="543" spans="1:22" ht="34.5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</row>
    <row r="544" spans="1:22" ht="34.5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</row>
    <row r="545" spans="1:22" ht="34.5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</row>
    <row r="546" spans="1:22" ht="34.5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</row>
    <row r="547" spans="1:22" ht="34.5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</row>
    <row r="548" spans="1:22" ht="34.5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</row>
    <row r="549" spans="1:22" ht="34.5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</row>
    <row r="550" spans="1:22" ht="34.5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</row>
    <row r="551" spans="1:22" ht="34.5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</row>
    <row r="552" spans="1:22" ht="34.5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</row>
    <row r="553" spans="1:22" ht="34.5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</row>
    <row r="554" spans="1:22" ht="34.5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</row>
    <row r="555" spans="1:22" ht="34.5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</row>
    <row r="556" spans="1:22" ht="34.5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</row>
    <row r="557" spans="1:22" ht="34.5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</row>
    <row r="558" spans="1:22" ht="34.5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</row>
    <row r="559" spans="1:22" ht="34.5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</row>
    <row r="560" spans="1:22" ht="34.5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</row>
    <row r="561" spans="1:22" ht="34.5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</row>
    <row r="562" spans="1:22" ht="34.5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</row>
    <row r="563" spans="1:22" ht="34.5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</row>
    <row r="564" spans="1:22" ht="34.5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</row>
    <row r="565" spans="1:22" ht="34.5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</row>
    <row r="566" spans="1:22" ht="34.5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</row>
    <row r="567" spans="1:22" ht="34.5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</row>
    <row r="568" spans="1:22" ht="34.5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</row>
    <row r="569" spans="1:22" ht="34.5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</row>
    <row r="570" spans="1:22" ht="34.5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</row>
    <row r="571" spans="1:22" ht="34.5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</row>
    <row r="572" spans="1:22" ht="34.5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</row>
    <row r="573" spans="1:22" ht="34.5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</row>
    <row r="574" spans="1:22" ht="34.5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</row>
    <row r="575" spans="1:22" ht="34.5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</row>
    <row r="576" spans="1:22" ht="34.5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</row>
    <row r="577" spans="1:22" ht="34.5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</row>
    <row r="578" spans="1:22" ht="34.5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</row>
    <row r="579" spans="1:22" ht="34.5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</row>
    <row r="580" spans="1:22" ht="34.5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</row>
    <row r="581" spans="1:22" ht="34.5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</row>
    <row r="582" spans="1:22" ht="34.5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</row>
    <row r="583" spans="1:22" ht="34.5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</row>
    <row r="584" spans="1:22" ht="34.5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</row>
    <row r="585" spans="1:22" ht="34.5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</row>
    <row r="586" spans="1:22" ht="34.5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</row>
    <row r="587" spans="1:22" ht="34.5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</row>
    <row r="588" spans="1:22" ht="34.5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</row>
    <row r="589" spans="1:22" ht="34.5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</row>
    <row r="590" spans="1:22" ht="34.5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</row>
    <row r="591" spans="1:22" ht="34.5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</row>
    <row r="592" spans="1:22" ht="34.5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</row>
    <row r="593" spans="1:22" ht="34.5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</row>
    <row r="594" spans="1:22" ht="34.5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</row>
    <row r="595" spans="1:22" ht="34.5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</row>
    <row r="596" spans="1:22" ht="34.5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</row>
    <row r="597" spans="1:22" ht="34.5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</row>
    <row r="598" spans="1:22" ht="34.5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</row>
    <row r="599" spans="1:22" ht="34.5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</row>
    <row r="600" spans="1:22" ht="34.5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</row>
    <row r="601" spans="1:22" ht="34.5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</row>
    <row r="602" spans="1:22" ht="34.5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</row>
    <row r="603" spans="1:22" ht="34.5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</row>
    <row r="604" spans="1:22" ht="34.5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</row>
    <row r="605" spans="1:22" ht="34.5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</row>
    <row r="606" spans="1:22" ht="34.5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</row>
    <row r="607" spans="1:22" ht="34.5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</row>
    <row r="608" spans="1:22" ht="34.5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</row>
    <row r="609" spans="1:22" ht="34.5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</row>
    <row r="610" spans="1:22" ht="34.5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</row>
    <row r="611" spans="1:22" ht="34.5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</row>
    <row r="612" spans="1:22" ht="34.5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</row>
    <row r="613" spans="1:22" ht="34.5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</row>
    <row r="614" spans="1:22" ht="34.5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</row>
    <row r="615" spans="1:22" ht="34.5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</row>
    <row r="616" spans="1:22" ht="34.5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</row>
    <row r="617" spans="1:22" ht="34.5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</row>
    <row r="618" spans="1:22" ht="34.5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</row>
    <row r="619" spans="1:22" ht="34.5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</row>
    <row r="620" spans="1:22" ht="34.5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</row>
    <row r="621" spans="1:22" ht="34.5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</row>
    <row r="622" spans="1:22" ht="34.5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</row>
    <row r="623" spans="1:22" ht="34.5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</row>
    <row r="624" spans="1:22" ht="34.5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</row>
    <row r="625" spans="1:22" ht="34.5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</row>
    <row r="626" spans="1:22" ht="34.5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</row>
    <row r="627" spans="1:22" ht="34.5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</row>
    <row r="628" spans="1:22" ht="34.5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</row>
    <row r="629" spans="1:22" ht="34.5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</row>
    <row r="630" spans="1:22" ht="34.5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</row>
    <row r="631" spans="1:22" ht="34.5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</row>
    <row r="632" spans="1:22" ht="34.5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</row>
    <row r="633" spans="1:22" ht="34.5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</row>
    <row r="634" spans="1:22" ht="34.5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</row>
    <row r="635" spans="1:22" ht="34.5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</row>
    <row r="636" spans="1:22" ht="34.5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</row>
    <row r="637" spans="1:22" ht="34.5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</row>
    <row r="638" spans="1:22" ht="34.5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</row>
    <row r="639" spans="1:22" ht="34.5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</row>
    <row r="640" spans="1:22" ht="34.5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</row>
    <row r="641" spans="1:22" ht="34.5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</row>
    <row r="642" spans="1:22" ht="34.5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</row>
    <row r="643" spans="1:22" ht="34.5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</row>
    <row r="644" spans="1:22" ht="34.5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</row>
    <row r="645" spans="1:22" ht="34.5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</row>
    <row r="646" spans="1:22" ht="34.5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</row>
    <row r="647" spans="1:22" ht="34.5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</row>
    <row r="648" spans="1:22" ht="34.5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</row>
    <row r="649" spans="1:22" ht="34.5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</row>
    <row r="650" spans="1:22" ht="34.5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</row>
    <row r="651" spans="1:22" ht="34.5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</row>
    <row r="652" spans="1:22" ht="34.5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</row>
    <row r="653" spans="1:22" ht="34.5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</row>
    <row r="654" spans="1:22" ht="34.5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</row>
    <row r="655" spans="1:22" ht="34.5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</row>
    <row r="656" spans="1:22" ht="34.5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</row>
    <row r="657" spans="1:22" ht="34.5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</row>
    <row r="658" spans="1:22" ht="34.5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</row>
    <row r="659" spans="1:22" ht="34.5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</row>
    <row r="660" spans="1:22" ht="34.5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</row>
    <row r="661" spans="1:22" ht="34.5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</row>
    <row r="662" spans="1:22" ht="34.5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</row>
    <row r="663" spans="1:22" ht="34.5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</row>
    <row r="664" spans="1:22" ht="34.5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</row>
    <row r="665" spans="1:22" ht="34.5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</row>
    <row r="666" spans="1:22" ht="34.5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</row>
    <row r="667" spans="1:22" ht="34.5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</row>
    <row r="668" spans="1:22" ht="34.5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</row>
    <row r="669" spans="1:22" ht="34.5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</row>
    <row r="670" spans="1:22" ht="34.5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</row>
    <row r="671" spans="1:22" ht="34.5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</row>
    <row r="672" spans="1:22" ht="34.5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</row>
    <row r="673" spans="1:22" ht="34.5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</row>
    <row r="674" spans="1:22" ht="34.5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</row>
    <row r="675" spans="1:22" ht="34.5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</row>
    <row r="676" spans="1:22" ht="34.5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</row>
    <row r="677" spans="1:22" ht="34.5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</row>
    <row r="678" spans="1:22" ht="34.5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</row>
    <row r="679" spans="1:22" ht="34.5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</row>
    <row r="680" spans="1:22" ht="34.5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</row>
    <row r="681" spans="1:22" ht="34.5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</row>
    <row r="682" spans="1:22" ht="34.5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</row>
    <row r="683" spans="1:22" ht="34.5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</row>
    <row r="684" spans="1:22" ht="34.5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</row>
    <row r="685" spans="1:22" ht="34.5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</row>
    <row r="686" spans="1:22" ht="34.5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</row>
    <row r="687" spans="1:22" ht="34.5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</row>
    <row r="688" spans="1:22" ht="34.5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</row>
    <row r="689" spans="1:22" ht="34.5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</row>
    <row r="690" spans="1:22" ht="34.5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</row>
    <row r="691" spans="1:22" ht="34.5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</row>
    <row r="692" spans="1:22" ht="34.5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</row>
    <row r="693" spans="1:22" ht="34.5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</row>
    <row r="694" spans="1:22" ht="34.5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</row>
    <row r="695" spans="1:22" ht="34.5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</row>
    <row r="696" spans="1:22" ht="34.5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</row>
    <row r="697" spans="1:22" ht="34.5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</row>
    <row r="698" spans="1:22" ht="34.5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</row>
    <row r="699" spans="1:22" ht="34.5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</row>
    <row r="700" spans="1:22" ht="34.5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</row>
    <row r="701" spans="1:22" ht="34.5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</row>
    <row r="702" spans="1:22" ht="34.5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</row>
    <row r="703" spans="1:22" ht="34.5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</row>
    <row r="704" spans="1:22" ht="34.5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</row>
    <row r="705" spans="1:22" ht="34.5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</row>
    <row r="706" spans="1:22" ht="34.5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</row>
    <row r="707" spans="1:22" ht="34.5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</row>
    <row r="708" spans="1:22" ht="34.5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</row>
    <row r="709" spans="1:22" ht="34.5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</row>
    <row r="710" spans="1:22" ht="34.5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</row>
    <row r="711" spans="1:22" ht="34.5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</row>
    <row r="712" spans="1:22" ht="34.5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</row>
    <row r="713" spans="1:22" ht="34.5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</row>
    <row r="714" spans="1:22" ht="34.5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</row>
    <row r="715" spans="1:22" ht="34.5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</row>
    <row r="716" spans="1:22" ht="34.5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</row>
    <row r="717" spans="1:22" ht="34.5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</row>
    <row r="718" spans="1:22" ht="34.5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</row>
    <row r="719" spans="1:22" ht="34.5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</row>
    <row r="720" spans="1:22" ht="34.5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</row>
    <row r="721" spans="1:22" ht="34.5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</row>
    <row r="722" spans="1:22" ht="34.5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</row>
    <row r="723" spans="1:22" ht="34.5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</row>
    <row r="724" spans="1:22" ht="34.5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</row>
    <row r="725" spans="1:22" ht="34.5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</row>
    <row r="726" spans="1:22" ht="34.5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</row>
    <row r="727" spans="1:22" ht="34.5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</row>
    <row r="728" spans="1:22" ht="34.5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</row>
    <row r="729" spans="1:22" ht="34.5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</row>
    <row r="730" spans="1:22" ht="34.5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</row>
    <row r="731" spans="1:22" ht="34.5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</row>
    <row r="732" spans="1:22" ht="34.5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</row>
    <row r="733" spans="1:22" ht="34.5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</row>
    <row r="734" spans="1:22" ht="34.5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</row>
    <row r="735" spans="1:22" ht="34.5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</row>
    <row r="736" spans="1:22" ht="34.5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</row>
    <row r="737" spans="1:22" ht="34.5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</row>
    <row r="738" spans="1:22" ht="34.5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</row>
    <row r="739" spans="1:22" ht="34.5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</row>
    <row r="740" spans="1:22" ht="34.5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</row>
    <row r="741" spans="1:22" ht="34.5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</row>
    <row r="742" spans="1:22" ht="34.5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</row>
    <row r="743" spans="1:22" ht="34.5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</row>
    <row r="744" spans="1:22" ht="34.5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</row>
    <row r="745" spans="1:22" ht="34.5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</row>
    <row r="746" spans="1:22" ht="34.5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</row>
    <row r="747" spans="1:22" ht="34.5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</row>
    <row r="748" spans="1:22" ht="34.5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</row>
    <row r="749" spans="1:22" ht="34.5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</row>
    <row r="750" spans="1:22" ht="34.5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</row>
    <row r="751" spans="1:22" ht="34.5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</row>
    <row r="752" spans="1:22" ht="34.5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</row>
    <row r="753" spans="1:22" ht="34.5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</row>
    <row r="754" spans="1:22" ht="34.5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</row>
    <row r="755" spans="1:22" ht="34.5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</row>
    <row r="756" spans="1:22" ht="34.5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</row>
    <row r="757" spans="1:22" ht="34.5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</row>
    <row r="758" spans="1:22" ht="34.5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</row>
    <row r="759" spans="1:22" ht="34.5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</row>
    <row r="760" spans="1:22" ht="34.5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</row>
    <row r="761" spans="1:22" ht="34.5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</row>
    <row r="762" spans="1:22" ht="34.5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</row>
    <row r="763" spans="1:22" ht="34.5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</row>
    <row r="764" spans="1:22" ht="34.5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</row>
    <row r="765" spans="1:22" ht="34.5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</row>
    <row r="766" spans="1:22" ht="34.5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</row>
    <row r="767" spans="1:22" ht="34.5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</row>
    <row r="768" spans="1:22" ht="34.5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</row>
    <row r="769" spans="1:22" ht="34.5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</row>
    <row r="770" spans="1:22" ht="34.5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</row>
    <row r="771" spans="1:22" ht="34.5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</row>
    <row r="772" spans="1:22" ht="34.5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</row>
    <row r="773" spans="1:22" ht="34.5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</row>
    <row r="774" spans="1:22" ht="34.5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</row>
    <row r="775" spans="1:22" ht="34.5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</row>
    <row r="776" spans="1:22" ht="34.5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</row>
    <row r="777" spans="1:22" ht="34.5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</row>
    <row r="778" spans="1:22" ht="34.5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</row>
    <row r="779" spans="1:22" ht="34.5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</row>
    <row r="780" spans="1:22" ht="34.5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</row>
    <row r="781" spans="1:22" ht="34.5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</row>
    <row r="782" spans="1:22" ht="34.5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</row>
    <row r="783" spans="1:22" ht="34.5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</row>
    <row r="784" spans="1:22" ht="34.5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</row>
    <row r="785" spans="1:22" ht="34.5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</row>
    <row r="786" spans="1:22" ht="34.5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</row>
    <row r="787" spans="1:22" ht="34.5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</row>
    <row r="788" spans="1:22" ht="34.5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</row>
    <row r="789" spans="1:22" ht="34.5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</row>
    <row r="790" spans="1:22" ht="34.5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</row>
    <row r="791" spans="1:22" ht="34.5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</row>
    <row r="792" spans="1:22" ht="34.5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</row>
    <row r="793" spans="1:22" ht="34.5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</row>
    <row r="794" spans="1:22" ht="34.5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</row>
    <row r="795" spans="1:22" ht="34.5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</row>
    <row r="796" spans="1:22" ht="34.5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</row>
    <row r="797" spans="1:22" ht="34.5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</row>
    <row r="798" spans="1:22" ht="34.5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</row>
    <row r="799" spans="1:22" ht="34.5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</row>
    <row r="800" spans="1:22" ht="34.5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</row>
    <row r="801" spans="1:22" ht="34.5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</row>
    <row r="802" spans="1:22" ht="34.5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</row>
    <row r="803" spans="1:22" ht="34.5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</row>
    <row r="804" spans="1:22" ht="34.5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</row>
    <row r="805" spans="1:22" ht="34.5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</row>
    <row r="806" spans="1:22" ht="34.5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</row>
    <row r="807" spans="1:22" ht="34.5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</row>
    <row r="808" spans="1:22" ht="34.5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</row>
    <row r="809" spans="1:22" ht="34.5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</row>
    <row r="810" spans="1:22" ht="34.5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</row>
    <row r="811" spans="1:22" ht="34.5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</row>
    <row r="812" spans="1:22" ht="34.5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</row>
    <row r="813" spans="1:22" ht="34.5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</row>
    <row r="814" spans="1:22" ht="34.5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</row>
    <row r="815" spans="1:22" ht="34.5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</row>
    <row r="816" spans="1:22" ht="34.5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</row>
    <row r="817" spans="1:22" ht="34.5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</row>
    <row r="818" spans="1:22" ht="34.5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</row>
    <row r="819" spans="1:22" ht="34.5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</row>
    <row r="820" spans="1:22" ht="34.5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</row>
    <row r="821" spans="1:22" ht="34.5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</row>
    <row r="822" spans="1:22" ht="34.5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</row>
    <row r="823" spans="1:22" ht="34.5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</row>
    <row r="824" spans="1:22" ht="34.5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</row>
    <row r="825" spans="1:22" ht="34.5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</row>
    <row r="826" spans="1:22" ht="34.5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</row>
    <row r="827" spans="1:22" ht="34.5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</row>
    <row r="828" spans="1:22" ht="34.5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</row>
    <row r="829" spans="1:22" ht="34.5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</row>
    <row r="830" spans="1:22" ht="34.5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</row>
    <row r="831" spans="1:22" ht="34.5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</row>
    <row r="832" spans="1:22" ht="34.5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</row>
    <row r="833" spans="1:22" ht="34.5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</row>
    <row r="834" spans="1:22" ht="34.5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</row>
    <row r="835" spans="1:22" ht="34.5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</row>
    <row r="836" spans="1:22" ht="34.5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</row>
    <row r="837" spans="1:22" ht="34.5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</row>
    <row r="838" spans="1:22" ht="34.5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</row>
    <row r="839" spans="1:22" ht="34.5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</row>
    <row r="840" spans="1:22" ht="34.5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</row>
    <row r="841" spans="1:22" ht="34.5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</row>
    <row r="842" spans="1:22" ht="34.5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</row>
    <row r="843" spans="1:22" ht="34.5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</row>
    <row r="844" spans="1:22" ht="34.5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</row>
    <row r="845" spans="1:22" ht="34.5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</row>
    <row r="846" spans="1:22" ht="34.5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</row>
    <row r="847" spans="1:22" ht="34.5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</row>
    <row r="848" spans="1:22" ht="34.5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</row>
    <row r="849" spans="1:22" ht="34.5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</row>
    <row r="850" spans="1:22" ht="34.5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</row>
    <row r="851" spans="1:22" ht="34.5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</row>
    <row r="852" spans="1:22" ht="34.5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</row>
    <row r="853" spans="1:22" ht="34.5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</row>
    <row r="854" spans="1:22" ht="34.5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</row>
    <row r="855" spans="1:22" ht="34.5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</row>
    <row r="856" spans="1:22" ht="34.5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</row>
    <row r="857" spans="1:22" ht="34.5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</row>
    <row r="858" spans="1:22" ht="34.5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</row>
    <row r="859" spans="1:22" ht="34.5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</row>
    <row r="860" spans="1:22" ht="34.5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</row>
    <row r="861" spans="1:22" ht="34.5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</row>
    <row r="862" spans="1:22" ht="34.5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</row>
    <row r="863" spans="1:22" ht="34.5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</row>
    <row r="864" spans="1:22" ht="34.5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</row>
    <row r="865" spans="1:22" ht="34.5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</row>
    <row r="866" spans="1:22" ht="34.5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</row>
    <row r="867" spans="1:22" ht="34.5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</row>
    <row r="868" spans="1:22" ht="34.5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</row>
    <row r="869" spans="1:22" ht="34.5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</row>
    <row r="870" spans="1:22" ht="34.5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</row>
    <row r="871" spans="1:22" ht="34.5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</row>
    <row r="872" spans="1:22" ht="34.5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</row>
    <row r="873" spans="1:22" ht="34.5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</row>
    <row r="874" spans="1:22" ht="34.5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</row>
    <row r="875" spans="1:22" ht="34.5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</row>
    <row r="876" spans="1:22" ht="34.5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</row>
    <row r="877" spans="1:22" ht="34.5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</row>
    <row r="878" spans="1:22" ht="34.5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</row>
    <row r="879" spans="1:22" ht="34.5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</row>
    <row r="880" spans="1:22" ht="34.5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</row>
    <row r="881" spans="1:22" ht="34.5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</row>
    <row r="882" spans="1:22" ht="34.5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</row>
    <row r="883" spans="1:22" ht="34.5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</row>
    <row r="884" spans="1:22" ht="34.5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</row>
    <row r="885" spans="1:22" ht="34.5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</row>
    <row r="886" spans="1:22" ht="34.5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</row>
    <row r="887" spans="1:22" ht="34.5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</row>
    <row r="888" spans="1:22" ht="34.5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</row>
    <row r="889" spans="1:22" ht="34.5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</row>
    <row r="890" spans="1:22" ht="34.5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</row>
    <row r="891" spans="1:22" ht="34.5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</row>
    <row r="892" spans="1:22" ht="34.5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</row>
    <row r="893" spans="1:22" ht="34.5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</row>
    <row r="894" spans="1:22" ht="34.5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</row>
    <row r="895" spans="1:22" ht="34.5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</row>
    <row r="896" spans="1:22" ht="34.5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</row>
    <row r="897" spans="1:22" ht="34.5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</row>
    <row r="898" spans="1:22" ht="34.5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</row>
    <row r="899" spans="1:22" ht="34.5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</row>
    <row r="900" spans="1:22" ht="34.5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</row>
    <row r="901" spans="1:22" ht="34.5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</row>
    <row r="902" spans="1:22" ht="34.5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</row>
    <row r="903" spans="1:22" ht="34.5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</row>
    <row r="904" spans="1:22" ht="34.5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</row>
    <row r="905" spans="1:22" ht="34.5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</row>
    <row r="906" spans="1:22" ht="34.5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</row>
    <row r="907" spans="1:22" ht="34.5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</row>
    <row r="908" spans="1:22" ht="34.5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</row>
    <row r="909" spans="1:22" ht="34.5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</row>
    <row r="910" spans="1:22" ht="34.5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</row>
    <row r="911" spans="1:22" ht="34.5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</row>
    <row r="912" spans="1:22" ht="34.5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</row>
    <row r="913" spans="1:22" ht="34.5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</row>
    <row r="914" spans="1:22" ht="34.5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</row>
    <row r="915" spans="1:22" ht="34.5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</row>
    <row r="916" spans="1:22" ht="34.5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</row>
    <row r="917" spans="1:22" ht="34.5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</row>
    <row r="918" spans="1:22" ht="34.5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</row>
    <row r="919" spans="1:22" ht="34.5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</row>
    <row r="920" spans="1:22" ht="34.5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</row>
    <row r="921" spans="1:22" ht="34.5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</row>
    <row r="922" spans="1:22" ht="34.5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</row>
    <row r="923" spans="1:22" ht="34.5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</row>
    <row r="924" spans="1:22" ht="34.5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</row>
    <row r="925" spans="1:22" ht="34.5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</row>
    <row r="926" spans="1:22" ht="34.5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</row>
    <row r="927" spans="1:22" ht="34.5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</row>
    <row r="928" spans="1:22" ht="34.5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</row>
    <row r="929" spans="1:22" ht="34.5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</row>
    <row r="930" spans="1:22" ht="34.5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</row>
    <row r="931" spans="1:22" ht="34.5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</row>
    <row r="932" spans="1:22" ht="34.5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</row>
    <row r="933" spans="1:22" ht="34.5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</row>
    <row r="934" spans="1:22" ht="34.5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</row>
    <row r="935" spans="1:22" ht="34.5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</row>
    <row r="936" spans="1:22" ht="34.5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</row>
    <row r="937" spans="1:22" ht="34.5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</row>
    <row r="938" spans="1:22" ht="34.5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</row>
    <row r="939" spans="1:22" ht="34.5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</row>
    <row r="940" spans="1:22" ht="34.5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</row>
    <row r="941" spans="1:22" ht="34.5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</row>
    <row r="942" spans="1:22" ht="34.5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</row>
    <row r="943" spans="1:22" ht="34.5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</row>
    <row r="944" spans="1:22" ht="34.5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</row>
    <row r="945" spans="1:22" ht="34.5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</row>
    <row r="946" spans="1:22" ht="34.5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</row>
    <row r="947" spans="1:22" ht="34.5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</row>
    <row r="948" spans="1:22" ht="34.5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</row>
    <row r="949" spans="1:22" ht="34.5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</row>
    <row r="950" spans="1:22" ht="34.5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</row>
    <row r="951" spans="1:22" ht="34.5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</row>
    <row r="952" spans="1:22" ht="34.5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</row>
    <row r="953" spans="1:22" ht="34.5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</row>
    <row r="954" spans="1:22" ht="34.5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</row>
    <row r="955" spans="1:22" ht="34.5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</row>
    <row r="956" spans="1:22" ht="34.5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</row>
    <row r="957" spans="1:22" ht="34.5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</row>
    <row r="958" spans="1:22" ht="34.5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</row>
    <row r="959" spans="1:22" ht="34.5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</row>
    <row r="960" spans="1:22" ht="34.5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</row>
    <row r="961" spans="1:22" ht="34.5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</row>
    <row r="962" spans="1:22" ht="34.5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</row>
    <row r="963" spans="1:22" ht="34.5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</row>
    <row r="964" spans="1:22" ht="34.5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</row>
    <row r="965" spans="1:22" ht="34.5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</row>
    <row r="966" spans="1:22" ht="34.5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</row>
    <row r="967" spans="1:22" ht="34.5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</row>
    <row r="968" spans="1:22" ht="34.5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</row>
    <row r="969" spans="1:22" ht="34.5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</row>
    <row r="970" spans="1:22" ht="34.5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</row>
    <row r="971" spans="1:22" ht="34.5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</row>
    <row r="972" spans="1:22" ht="34.5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</row>
    <row r="973" spans="1:22" ht="34.5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</row>
    <row r="974" spans="1:22" ht="34.5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</row>
    <row r="975" spans="1:22" ht="34.5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</row>
    <row r="976" spans="1:22" ht="34.5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</row>
    <row r="977" spans="1:22" ht="34.5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</row>
    <row r="978" spans="1:22" ht="34.5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</row>
    <row r="979" spans="1:22" ht="34.5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</row>
    <row r="980" spans="1:22" ht="34.5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</row>
    <row r="981" spans="1:22" ht="34.5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</row>
    <row r="982" spans="1:22" ht="34.5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</row>
    <row r="983" spans="1:22" ht="34.5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</row>
    <row r="984" spans="1:22" ht="34.5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</row>
    <row r="985" spans="1:22" ht="34.5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</row>
    <row r="986" spans="1:22" ht="34.5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</row>
    <row r="987" spans="1:22" ht="34.5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</row>
    <row r="988" spans="1:22" ht="34.5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</row>
    <row r="989" spans="1:22" ht="34.5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</row>
    <row r="990" spans="1:22" ht="34.5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</row>
    <row r="991" spans="1:22" ht="34.5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</row>
    <row r="992" spans="1:22" ht="34.5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</row>
    <row r="993" spans="1:22" ht="34.5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</row>
    <row r="994" spans="1:22" ht="34.5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</row>
    <row r="995" spans="1:22" ht="34.5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</row>
    <row r="996" spans="1:22" ht="34.5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</row>
    <row r="997" spans="1:22" ht="34.5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</row>
    <row r="998" spans="1:22" ht="34.5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</row>
    <row r="999" spans="1:22" ht="34.5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</row>
    <row r="1000" spans="1:22" ht="34.5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</row>
  </sheetData>
  <hyperlinks>
    <hyperlink ref="B5" r:id="rId1" xr:uid="{8D5A2611-A743-451F-A4D5-90A6232F8CFA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7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6" width="10" customWidth="1"/>
  </cols>
  <sheetData>
    <row r="1" spans="1:26" ht="31.5" x14ac:dyDescent="0.25">
      <c r="A1" s="2" t="s">
        <v>21</v>
      </c>
      <c r="B1" s="9" t="s">
        <v>215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x14ac:dyDescent="0.25">
      <c r="A2" s="2" t="s">
        <v>22</v>
      </c>
      <c r="B2" s="9" t="s">
        <v>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10" t="s">
        <v>24</v>
      </c>
      <c r="B3" s="10" t="s">
        <v>25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2" t="s">
        <v>0</v>
      </c>
      <c r="B4" s="9" t="s">
        <v>26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2" t="s">
        <v>1</v>
      </c>
      <c r="B5" s="9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 x14ac:dyDescent="0.25">
      <c r="A6" s="2" t="s">
        <v>2</v>
      </c>
      <c r="B6" s="9" t="s">
        <v>28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0" customHeight="1" x14ac:dyDescent="0.25">
      <c r="A7" s="2" t="s">
        <v>3</v>
      </c>
      <c r="B7" s="9" t="s">
        <v>29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0" customHeight="1" x14ac:dyDescent="0.25">
      <c r="A8" s="2" t="s">
        <v>4</v>
      </c>
      <c r="B8" s="9" t="s">
        <v>30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0" customHeight="1" x14ac:dyDescent="0.25">
      <c r="A9" s="2" t="s">
        <v>5</v>
      </c>
      <c r="B9" s="9" t="s">
        <v>31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2" t="s">
        <v>6</v>
      </c>
      <c r="B10" s="9" t="s">
        <v>32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5" customHeight="1" x14ac:dyDescent="0.25">
      <c r="A11" s="11" t="s">
        <v>7</v>
      </c>
      <c r="B11" s="12" t="s">
        <v>33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0" customHeight="1" x14ac:dyDescent="0.25">
      <c r="A12" s="11" t="s">
        <v>8</v>
      </c>
      <c r="B12" s="12" t="s">
        <v>34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0" customHeight="1" x14ac:dyDescent="0.25">
      <c r="A13" s="11" t="s">
        <v>9</v>
      </c>
      <c r="B13" s="12" t="s">
        <v>35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5" customHeight="1" x14ac:dyDescent="0.25">
      <c r="A14" s="11" t="s">
        <v>10</v>
      </c>
      <c r="B14" s="12" t="s">
        <v>36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0" customHeight="1" x14ac:dyDescent="0.25">
      <c r="A15" s="11" t="s">
        <v>11</v>
      </c>
      <c r="B15" s="12" t="s">
        <v>37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4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4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4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4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4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4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(remuneraci</vt:lpstr>
      <vt:lpstr>1.Metadatos (remuneración)</vt:lpstr>
      <vt:lpstr>1.Diccionario (remuneración)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2011-04-19T14:26:13Z</dcterms:created>
  <dcterms:modified xsi:type="dcterms:W3CDTF">2023-12-13T13:11:01Z</dcterms:modified>
</cp:coreProperties>
</file>