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3. Remuneraciones ingresos adicionales\"/>
    </mc:Choice>
  </mc:AlternateContent>
  <xr:revisionPtr revIDLastSave="0" documentId="13_ncr:1_{77EFECD0-D506-4929-BD1B-94E93C50377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I124" i="2" l="1"/>
  <c r="H124" i="2"/>
  <c r="L124" i="2" s="1"/>
  <c r="G124" i="2"/>
  <c r="I123" i="2"/>
  <c r="H123" i="2"/>
  <c r="L123" i="2" s="1"/>
  <c r="G123" i="2"/>
  <c r="I122" i="2"/>
  <c r="H122" i="2"/>
  <c r="L122" i="2" s="1"/>
  <c r="G122" i="2"/>
  <c r="I121" i="2"/>
  <c r="H121" i="2"/>
  <c r="L121" i="2" s="1"/>
  <c r="G121" i="2"/>
  <c r="I120" i="2"/>
  <c r="H120" i="2"/>
  <c r="L120" i="2" s="1"/>
  <c r="G120" i="2"/>
  <c r="I119" i="2"/>
  <c r="H119" i="2"/>
  <c r="L119" i="2" s="1"/>
  <c r="G119" i="2"/>
  <c r="I118" i="2"/>
  <c r="H118" i="2"/>
  <c r="L118" i="2" s="1"/>
  <c r="G118" i="2"/>
  <c r="I117" i="2"/>
  <c r="H117" i="2"/>
  <c r="L117" i="2" s="1"/>
  <c r="G117" i="2"/>
  <c r="I116" i="2"/>
  <c r="H116" i="2"/>
  <c r="L116" i="2" s="1"/>
  <c r="G116" i="2"/>
  <c r="I115" i="2"/>
  <c r="H115" i="2"/>
  <c r="L115" i="2" s="1"/>
  <c r="G115" i="2"/>
  <c r="I114" i="2"/>
  <c r="H114" i="2"/>
  <c r="L114" i="2" s="1"/>
  <c r="G114" i="2"/>
  <c r="I113" i="2"/>
  <c r="H113" i="2"/>
  <c r="L113" i="2" s="1"/>
  <c r="G113" i="2"/>
  <c r="I112" i="2"/>
  <c r="H112" i="2"/>
  <c r="L112" i="2" s="1"/>
  <c r="G112" i="2"/>
  <c r="I111" i="2"/>
  <c r="H111" i="2"/>
  <c r="L111" i="2" s="1"/>
  <c r="G111" i="2"/>
  <c r="I110" i="2"/>
  <c r="H110" i="2"/>
  <c r="L110" i="2" s="1"/>
  <c r="G110" i="2"/>
  <c r="I109" i="2"/>
  <c r="H109" i="2"/>
  <c r="L109" i="2" s="1"/>
  <c r="G109" i="2"/>
  <c r="I108" i="2"/>
  <c r="H108" i="2"/>
  <c r="L108" i="2" s="1"/>
  <c r="G108" i="2"/>
  <c r="I107" i="2"/>
  <c r="H107" i="2"/>
  <c r="L107" i="2" s="1"/>
  <c r="G107" i="2"/>
  <c r="I106" i="2"/>
  <c r="H106" i="2"/>
  <c r="L106" i="2" s="1"/>
  <c r="G106" i="2"/>
  <c r="I105" i="2"/>
  <c r="H105" i="2"/>
  <c r="L105" i="2" s="1"/>
  <c r="G105" i="2"/>
  <c r="I104" i="2"/>
  <c r="H104" i="2"/>
  <c r="L104" i="2" s="1"/>
  <c r="G104" i="2"/>
  <c r="I103" i="2"/>
  <c r="H103" i="2"/>
  <c r="L103" i="2" s="1"/>
  <c r="G103" i="2"/>
  <c r="I102" i="2"/>
  <c r="H102" i="2"/>
  <c r="L102" i="2" s="1"/>
  <c r="G102" i="2"/>
  <c r="I101" i="2"/>
  <c r="H101" i="2"/>
  <c r="L101" i="2" s="1"/>
  <c r="G101" i="2"/>
  <c r="I100" i="2"/>
  <c r="H100" i="2"/>
  <c r="L100" i="2" s="1"/>
  <c r="G100" i="2"/>
  <c r="I99" i="2"/>
  <c r="H99" i="2"/>
  <c r="L99" i="2" s="1"/>
  <c r="G99" i="2"/>
  <c r="I98" i="2"/>
  <c r="H98" i="2"/>
  <c r="L98" i="2" s="1"/>
  <c r="G98" i="2"/>
  <c r="I97" i="2"/>
  <c r="H97" i="2"/>
  <c r="L97" i="2" s="1"/>
  <c r="G97" i="2"/>
  <c r="I96" i="2"/>
  <c r="H96" i="2"/>
  <c r="L96" i="2" s="1"/>
  <c r="G96" i="2"/>
  <c r="I95" i="2"/>
  <c r="H95" i="2"/>
  <c r="L95" i="2" s="1"/>
  <c r="G95" i="2"/>
  <c r="I94" i="2"/>
  <c r="H94" i="2"/>
  <c r="L94" i="2" s="1"/>
  <c r="G94" i="2"/>
  <c r="I93" i="2"/>
  <c r="H93" i="2"/>
  <c r="L93" i="2" s="1"/>
  <c r="G93" i="2"/>
  <c r="I92" i="2"/>
  <c r="H92" i="2"/>
  <c r="L92" i="2" s="1"/>
  <c r="G92" i="2"/>
  <c r="I91" i="2"/>
  <c r="H91" i="2"/>
  <c r="L91" i="2" s="1"/>
  <c r="G91" i="2"/>
  <c r="I90" i="2"/>
  <c r="H90" i="2"/>
  <c r="L90" i="2" s="1"/>
  <c r="G90" i="2"/>
  <c r="I89" i="2"/>
  <c r="H89" i="2"/>
  <c r="L89" i="2" s="1"/>
  <c r="G89" i="2"/>
  <c r="I88" i="2"/>
  <c r="H88" i="2"/>
  <c r="L88" i="2" s="1"/>
  <c r="G88" i="2"/>
  <c r="I87" i="2"/>
  <c r="H87" i="2"/>
  <c r="L87" i="2" s="1"/>
  <c r="G87" i="2"/>
  <c r="I86" i="2"/>
  <c r="H86" i="2"/>
  <c r="L86" i="2" s="1"/>
  <c r="G86" i="2"/>
  <c r="I85" i="2"/>
  <c r="H85" i="2"/>
  <c r="L85" i="2" s="1"/>
  <c r="G85" i="2"/>
  <c r="I84" i="2"/>
  <c r="H84" i="2"/>
  <c r="L84" i="2" s="1"/>
  <c r="G84" i="2"/>
  <c r="I83" i="2"/>
  <c r="H83" i="2"/>
  <c r="L83" i="2" s="1"/>
  <c r="G83" i="2"/>
  <c r="I82" i="2"/>
  <c r="H82" i="2"/>
  <c r="L82" i="2" s="1"/>
  <c r="G82" i="2"/>
  <c r="I81" i="2"/>
  <c r="H81" i="2"/>
  <c r="L81" i="2" s="1"/>
  <c r="G81" i="2"/>
  <c r="I80" i="2"/>
  <c r="H80" i="2"/>
  <c r="L80" i="2" s="1"/>
  <c r="G80" i="2"/>
  <c r="I79" i="2"/>
  <c r="H79" i="2"/>
  <c r="L79" i="2" s="1"/>
  <c r="G79" i="2"/>
  <c r="I78" i="2"/>
  <c r="H78" i="2"/>
  <c r="L78" i="2" s="1"/>
  <c r="G78" i="2"/>
  <c r="I77" i="2"/>
  <c r="H77" i="2"/>
  <c r="L77" i="2" s="1"/>
  <c r="G77" i="2"/>
  <c r="I76" i="2"/>
  <c r="H76" i="2"/>
  <c r="L76" i="2" s="1"/>
  <c r="G76" i="2"/>
  <c r="I75" i="2"/>
  <c r="H75" i="2"/>
  <c r="L75" i="2" s="1"/>
  <c r="G75" i="2"/>
  <c r="I74" i="2"/>
  <c r="H74" i="2"/>
  <c r="L74" i="2" s="1"/>
  <c r="G74" i="2"/>
  <c r="I73" i="2"/>
  <c r="H73" i="2"/>
  <c r="L73" i="2" s="1"/>
  <c r="G73" i="2"/>
  <c r="I72" i="2"/>
  <c r="H72" i="2"/>
  <c r="L72" i="2" s="1"/>
  <c r="G72" i="2"/>
  <c r="I71" i="2"/>
  <c r="H71" i="2"/>
  <c r="L71" i="2" s="1"/>
  <c r="G71" i="2"/>
  <c r="I70" i="2"/>
  <c r="H70" i="2"/>
  <c r="L70" i="2" s="1"/>
  <c r="G70" i="2"/>
  <c r="I69" i="2"/>
  <c r="H69" i="2"/>
  <c r="L69" i="2" s="1"/>
  <c r="G69" i="2"/>
  <c r="I68" i="2"/>
  <c r="H68" i="2"/>
  <c r="L68" i="2" s="1"/>
  <c r="G68" i="2"/>
  <c r="I67" i="2"/>
  <c r="H67" i="2"/>
  <c r="L67" i="2" s="1"/>
  <c r="G67" i="2"/>
  <c r="I66" i="2"/>
  <c r="H66" i="2"/>
  <c r="L66" i="2" s="1"/>
  <c r="G66" i="2"/>
  <c r="I65" i="2"/>
  <c r="H65" i="2"/>
  <c r="L65" i="2" s="1"/>
  <c r="G65" i="2"/>
  <c r="I64" i="2"/>
  <c r="H64" i="2"/>
  <c r="L64" i="2" s="1"/>
  <c r="G64" i="2"/>
  <c r="I63" i="2"/>
  <c r="H63" i="2"/>
  <c r="L63" i="2" s="1"/>
  <c r="G63" i="2"/>
  <c r="I62" i="2"/>
  <c r="H62" i="2"/>
  <c r="L62" i="2" s="1"/>
  <c r="G62" i="2"/>
  <c r="I61" i="2"/>
  <c r="H61" i="2"/>
  <c r="L61" i="2" s="1"/>
  <c r="G61" i="2"/>
  <c r="I60" i="2"/>
  <c r="H60" i="2"/>
  <c r="L60" i="2" s="1"/>
  <c r="G60" i="2"/>
  <c r="I59" i="2"/>
  <c r="H59" i="2"/>
  <c r="L59" i="2" s="1"/>
  <c r="I58" i="2"/>
  <c r="H58" i="2"/>
  <c r="L58" i="2" s="1"/>
  <c r="G58" i="2"/>
  <c r="I57" i="2"/>
  <c r="H57" i="2"/>
  <c r="L57" i="2" s="1"/>
  <c r="G57" i="2"/>
  <c r="I56" i="2"/>
  <c r="H56" i="2"/>
  <c r="L56" i="2" s="1"/>
  <c r="G56" i="2"/>
  <c r="L55" i="2"/>
  <c r="I55" i="2"/>
  <c r="H55" i="2"/>
  <c r="G55" i="2"/>
  <c r="I54" i="2"/>
  <c r="H54" i="2"/>
  <c r="L54" i="2" s="1"/>
  <c r="G54" i="2"/>
  <c r="L53" i="2"/>
  <c r="I53" i="2"/>
  <c r="H53" i="2"/>
  <c r="G53" i="2"/>
  <c r="I52" i="2"/>
  <c r="H52" i="2"/>
  <c r="L52" i="2" s="1"/>
  <c r="G52" i="2"/>
  <c r="L51" i="2"/>
  <c r="I51" i="2"/>
  <c r="H51" i="2"/>
  <c r="G51" i="2"/>
  <c r="I50" i="2"/>
  <c r="H50" i="2"/>
  <c r="L50" i="2" s="1"/>
  <c r="G50" i="2"/>
  <c r="L49" i="2"/>
  <c r="I49" i="2"/>
  <c r="H49" i="2"/>
  <c r="G49" i="2"/>
  <c r="I48" i="2"/>
  <c r="H48" i="2"/>
  <c r="L48" i="2" s="1"/>
  <c r="G48" i="2"/>
  <c r="L47" i="2"/>
  <c r="I47" i="2"/>
  <c r="H47" i="2"/>
  <c r="G47" i="2"/>
  <c r="I46" i="2"/>
  <c r="H46" i="2"/>
  <c r="L46" i="2" s="1"/>
  <c r="G46" i="2"/>
  <c r="L45" i="2"/>
  <c r="I45" i="2"/>
  <c r="H45" i="2"/>
  <c r="G45" i="2"/>
  <c r="I44" i="2"/>
  <c r="H44" i="2"/>
  <c r="L44" i="2" s="1"/>
  <c r="G44" i="2"/>
  <c r="L43" i="2"/>
  <c r="I43" i="2"/>
  <c r="H43" i="2"/>
  <c r="G43" i="2"/>
  <c r="I42" i="2"/>
  <c r="H42" i="2"/>
  <c r="L42" i="2" s="1"/>
  <c r="G42" i="2"/>
  <c r="L41" i="2"/>
  <c r="I41" i="2"/>
  <c r="H41" i="2"/>
  <c r="G41" i="2"/>
  <c r="I40" i="2"/>
  <c r="H40" i="2"/>
  <c r="L40" i="2" s="1"/>
  <c r="G40" i="2"/>
  <c r="L39" i="2"/>
  <c r="I39" i="2"/>
  <c r="H39" i="2"/>
  <c r="G39" i="2"/>
  <c r="I38" i="2"/>
  <c r="H38" i="2"/>
  <c r="L38" i="2" s="1"/>
  <c r="G38" i="2"/>
  <c r="L37" i="2"/>
  <c r="I37" i="2"/>
  <c r="H37" i="2"/>
  <c r="G37" i="2"/>
  <c r="I36" i="2"/>
  <c r="H36" i="2"/>
  <c r="L36" i="2" s="1"/>
  <c r="G36" i="2"/>
  <c r="L35" i="2"/>
  <c r="I35" i="2"/>
  <c r="H35" i="2"/>
  <c r="G35" i="2"/>
  <c r="I34" i="2"/>
  <c r="H34" i="2"/>
  <c r="L34" i="2" s="1"/>
  <c r="G34" i="2"/>
  <c r="L33" i="2"/>
  <c r="I33" i="2"/>
  <c r="H33" i="2"/>
  <c r="G33" i="2"/>
  <c r="I32" i="2"/>
  <c r="H32" i="2"/>
  <c r="L32" i="2" s="1"/>
  <c r="G32" i="2"/>
  <c r="L31" i="2"/>
  <c r="I31" i="2"/>
  <c r="H31" i="2"/>
  <c r="G31" i="2"/>
  <c r="I30" i="2"/>
  <c r="H30" i="2"/>
  <c r="L30" i="2" s="1"/>
  <c r="G30" i="2"/>
  <c r="L29" i="2"/>
  <c r="I29" i="2"/>
  <c r="H29" i="2"/>
  <c r="G29" i="2"/>
  <c r="I28" i="2"/>
  <c r="H28" i="2"/>
  <c r="L28" i="2" s="1"/>
  <c r="G28" i="2"/>
  <c r="L27" i="2"/>
  <c r="I27" i="2"/>
  <c r="H27" i="2"/>
  <c r="G27" i="2"/>
  <c r="I26" i="2"/>
  <c r="H26" i="2"/>
  <c r="L26" i="2" s="1"/>
  <c r="G26" i="2"/>
  <c r="L25" i="2"/>
  <c r="I25" i="2"/>
  <c r="H25" i="2"/>
  <c r="G25" i="2"/>
  <c r="I24" i="2"/>
  <c r="H24" i="2"/>
  <c r="L24" i="2" s="1"/>
  <c r="G24" i="2"/>
  <c r="L23" i="2"/>
  <c r="I23" i="2"/>
  <c r="H23" i="2"/>
  <c r="G23" i="2"/>
  <c r="I22" i="2"/>
  <c r="H22" i="2"/>
  <c r="L22" i="2" s="1"/>
  <c r="G22" i="2"/>
  <c r="L21" i="2"/>
  <c r="I21" i="2"/>
  <c r="H21" i="2"/>
  <c r="G21" i="2"/>
  <c r="I20" i="2"/>
  <c r="H20" i="2"/>
  <c r="L20" i="2" s="1"/>
  <c r="G20" i="2"/>
  <c r="L19" i="2"/>
  <c r="I19" i="2"/>
  <c r="H19" i="2"/>
  <c r="G19" i="2"/>
  <c r="I18" i="2"/>
  <c r="H18" i="2"/>
  <c r="L18" i="2" s="1"/>
  <c r="G18" i="2"/>
  <c r="L17" i="2"/>
  <c r="I17" i="2"/>
  <c r="H17" i="2"/>
  <c r="G17" i="2"/>
  <c r="I16" i="2"/>
  <c r="H16" i="2"/>
  <c r="L16" i="2" s="1"/>
  <c r="G16" i="2"/>
  <c r="L15" i="2"/>
  <c r="I15" i="2"/>
  <c r="H15" i="2"/>
  <c r="G15" i="2"/>
  <c r="I14" i="2"/>
  <c r="H14" i="2"/>
  <c r="L14" i="2" s="1"/>
  <c r="G14" i="2"/>
  <c r="L13" i="2"/>
  <c r="I13" i="2"/>
  <c r="H13" i="2"/>
  <c r="G13" i="2"/>
  <c r="I12" i="2"/>
  <c r="H12" i="2"/>
  <c r="L12" i="2" s="1"/>
  <c r="G12" i="2"/>
  <c r="L11" i="2"/>
  <c r="I11" i="2"/>
  <c r="H11" i="2"/>
  <c r="G11" i="2"/>
  <c r="I10" i="2"/>
  <c r="H10" i="2"/>
  <c r="L10" i="2" s="1"/>
  <c r="G10" i="2"/>
  <c r="L9" i="2"/>
  <c r="I9" i="2"/>
  <c r="H9" i="2"/>
  <c r="G9" i="2"/>
  <c r="I8" i="2"/>
  <c r="H8" i="2"/>
  <c r="L8" i="2" s="1"/>
  <c r="G8" i="2"/>
  <c r="L7" i="2"/>
  <c r="I7" i="2"/>
  <c r="H7" i="2"/>
  <c r="G7" i="2"/>
  <c r="I6" i="2"/>
  <c r="H6" i="2"/>
  <c r="L6" i="2" s="1"/>
  <c r="G6" i="2"/>
  <c r="L5" i="2"/>
  <c r="I5" i="2"/>
  <c r="H5" i="2"/>
  <c r="G5" i="2"/>
  <c r="I4" i="2"/>
  <c r="H4" i="2"/>
  <c r="L4" i="2" s="1"/>
  <c r="G4" i="2"/>
  <c r="L3" i="2"/>
  <c r="I3" i="2"/>
  <c r="H3" i="2"/>
  <c r="G3" i="2"/>
  <c r="I2" i="2"/>
  <c r="H2" i="2"/>
  <c r="L2" i="2" s="1"/>
  <c r="G2" i="2"/>
</calcChain>
</file>

<file path=xl/sharedStrings.xml><?xml version="1.0" encoding="utf-8"?>
<sst xmlns="http://schemas.openxmlformats.org/spreadsheetml/2006/main" count="444" uniqueCount="219">
  <si>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</si>
  <si>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</si>
  <si>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</si>
  <si>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</si>
  <si>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</si>
  <si>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</si>
  <si>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</si>
  <si>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</si>
  <si>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</si>
  <si>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</si>
  <si>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</si>
  <si>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</si>
  <si>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</si>
  <si>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</si>
  <si>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</si>
  <si>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</si>
  <si>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</si>
  <si>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</si>
  <si>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</si>
  <si>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</si>
  <si>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</si>
  <si>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</si>
  <si>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</si>
  <si>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</si>
  <si>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</si>
  <si>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</si>
  <si>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</si>
  <si>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</si>
  <si>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</si>
  <si>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</si>
  <si>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</si>
  <si>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</si>
  <si>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</si>
  <si>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</si>
  <si>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</si>
  <si>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</si>
  <si>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</si>
  <si>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</si>
  <si>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</si>
  <si>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</si>
  <si>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</si>
  <si>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</si>
  <si>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</si>
  <si>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</si>
  <si>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</si>
  <si>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</si>
  <si>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</si>
  <si>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</si>
  <si>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</si>
  <si>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</si>
  <si>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</si>
  <si>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</si>
  <si>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</si>
  <si>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</si>
  <si>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</si>
  <si>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</si>
  <si>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</si>
  <si>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</si>
  <si>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</si>
  <si>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</si>
  <si>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</si>
  <si>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</si>
  <si>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</si>
  <si>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</si>
  <si>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</si>
  <si>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</si>
  <si>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</si>
  <si>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</si>
  <si>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</si>
  <si>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</si>
  <si>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</si>
  <si>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</si>
  <si>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</si>
  <si>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</si>
  <si>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</si>
  <si>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</si>
  <si>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</si>
  <si>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</si>
  <si>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</si>
  <si>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</si>
  <si>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</si>
  <si>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</si>
  <si>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</si>
  <si>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</si>
  <si>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</si>
  <si>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</si>
  <si>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</si>
  <si>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</si>
  <si>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</si>
  <si>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</si>
  <si>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</si>
  <si>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</si>
  <si>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</si>
  <si>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</si>
  <si>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</si>
  <si>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</si>
  <si>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</si>
  <si>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</si>
  <si>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</si>
  <si>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</si>
  <si>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</si>
  <si>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</si>
  <si>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</si>
  <si>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</si>
  <si>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</si>
  <si>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</si>
  <si>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</si>
  <si>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</si>
  <si>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</si>
  <si>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</si>
  <si>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</si>
  <si>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</si>
  <si>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</si>
  <si>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ASISTENTE JURÍDICO</t>
  </si>
  <si>
    <t>710105.01.1500.10202220.022</t>
  </si>
  <si>
    <t>710105.01.2300.1030315.042</t>
  </si>
  <si>
    <t>ANALISTA JURÍDICO</t>
  </si>
  <si>
    <t>710105.01.1500.1020220.21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</si>
  <si>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</si>
  <si>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</si>
  <si>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</si>
  <si>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</si>
  <si>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</si>
  <si>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</si>
  <si>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</si>
  <si>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</si>
  <si>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</si>
  <si>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</si>
  <si>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</si>
  <si>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</si>
  <si>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</si>
  <si>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</si>
  <si>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</si>
  <si>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</si>
  <si>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</si>
  <si>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</si>
  <si>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</si>
  <si>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</si>
  <si>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</si>
  <si>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</si>
  <si>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</si>
  <si>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</si>
  <si>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</si>
  <si>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</si>
  <si>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</si>
  <si>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</si>
  <si>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</si>
  <si>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</si>
  <si>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</si>
  <si>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</si>
  <si>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</si>
  <si>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</si>
  <si>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</si>
  <si>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</si>
  <si>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</si>
  <si>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</si>
  <si>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</si>
  <si>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</si>
  <si>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</si>
  <si>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</si>
  <si>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</si>
  <si>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</si>
  <si>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</si>
  <si>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</si>
  <si>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</si>
  <si>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</si>
  <si>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</si>
  <si>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</si>
  <si>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</si>
  <si>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</si>
  <si>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</si>
  <si>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</si>
  <si>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</si>
  <si>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</si>
  <si>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</si>
  <si>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</si>
  <si>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</si>
  <si>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</si>
  <si>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</si>
  <si>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</si>
  <si>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</si>
  <si>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</si>
  <si>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</si>
  <si>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</si>
  <si>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</si>
  <si>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</si>
  <si>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</si>
  <si>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</si>
  <si>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</si>
  <si>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</si>
  <si>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</si>
  <si>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</si>
  <si>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</si>
  <si>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</si>
  <si>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</si>
  <si>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</si>
  <si>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</si>
  <si>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</si>
  <si>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</si>
  <si>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</si>
  <si>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</si>
  <si>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(02) 3988110 /ext: 19580</t>
  </si>
  <si>
    <t>ABG. ROCÍO DEL PILAR MENA BARRANCO</t>
  </si>
  <si>
    <t>rocio.mena@emseguridad-q.gob.ec</t>
  </si>
  <si>
    <t>SECRETARIO</t>
  </si>
  <si>
    <t>51.01.05</t>
  </si>
  <si>
    <t>DIRECTOR ADMINISTRATIVO</t>
  </si>
  <si>
    <t>DIRECTORA DE TALENTO HUMANO</t>
  </si>
  <si>
    <t>EMPRESA PUBLICA METROPOLITANA DE LOGISTICA PARA LA SEGURIDAD Y LA CONVIVENCIA CIUDADANA</t>
  </si>
  <si>
    <t>510105.02.3100.1040100.072</t>
  </si>
  <si>
    <t>710105.01.2300.1030320.043</t>
  </si>
  <si>
    <t>2 NJS EP</t>
  </si>
  <si>
    <t>ADMINISTRADOR OPERACIONES</t>
  </si>
  <si>
    <t xml:space="preserve">DIRECTORA DE INFRAESTRUCTURA </t>
  </si>
  <si>
    <t>TECNICO DEL PARQUE AUTOMOTOR</t>
  </si>
  <si>
    <t>ANALISTA DE TALENTO HUMANO</t>
  </si>
  <si>
    <t>ADMINISTRADOR DEL CENTRO DE OPERACIONES COE</t>
  </si>
  <si>
    <t>710105.01.2300.1030305.038</t>
  </si>
  <si>
    <t>710105.02.2400.1030405.062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</si>
</sst>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0"/>
  <sheetViews>
    <sheetView tabSelected="1" topLeftCell="A16" workbookViewId="0">
      <selection activeCell="D27" sqref="D27"/>
    </sheetView>
  </sheetViews>
  <sheetFormatPr baseColWidth="10" defaultColWidth="14.42578125" defaultRowHeight="15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3" width="10" customWidth="1"/>
  </cols>
  <sheetData>
    <row r="1" spans="1:23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211</v>
      </c>
      <c r="F2" s="16">
        <v>2597</v>
      </c>
      <c r="G2" s="17">
        <f t="shared" ref="G2:G58" si="0">+F2*12</f>
        <v>31164</v>
      </c>
      <c r="H2" s="18">
        <f>(F2/12)*2</f>
        <v>432.83333333333331</v>
      </c>
      <c r="I2" s="19">
        <f>(460/12)*2</f>
        <v>76.666666666666671</v>
      </c>
      <c r="J2" s="20">
        <v>0</v>
      </c>
      <c r="K2" s="16">
        <v>0</v>
      </c>
      <c r="L2" s="21">
        <f t="shared" ref="L2:L65" si="1">+H2+I2+J2+K2</f>
        <v>509.5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x14ac:dyDescent="0.25">
      <c r="A3" s="15">
        <v>2</v>
      </c>
      <c r="B3" s="14" t="s">
        <v>41</v>
      </c>
      <c r="C3" s="15" t="s">
        <v>39</v>
      </c>
      <c r="D3" s="22" t="s">
        <v>42</v>
      </c>
      <c r="E3" s="15">
        <v>12</v>
      </c>
      <c r="F3" s="16">
        <v>1412</v>
      </c>
      <c r="G3" s="17">
        <f t="shared" si="0"/>
        <v>16944</v>
      </c>
      <c r="H3" s="18">
        <f t="shared" ref="H3:H66" si="2">(F3/12)*2</f>
        <v>235.33333333333334</v>
      </c>
      <c r="I3" s="19">
        <f t="shared" ref="I3:I66" si="3">(460/12)*2</f>
        <v>76.666666666666671</v>
      </c>
      <c r="J3" s="20">
        <v>77.22</v>
      </c>
      <c r="K3" s="16">
        <v>0</v>
      </c>
      <c r="L3" s="21">
        <f t="shared" si="1"/>
        <v>389.22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x14ac:dyDescent="0.25">
      <c r="A4" s="15">
        <v>3</v>
      </c>
      <c r="B4" s="14" t="s">
        <v>41</v>
      </c>
      <c r="C4" s="15" t="s">
        <v>39</v>
      </c>
      <c r="D4" s="23" t="s">
        <v>43</v>
      </c>
      <c r="E4" s="15">
        <v>12</v>
      </c>
      <c r="F4" s="16">
        <v>1412</v>
      </c>
      <c r="G4" s="17">
        <f t="shared" si="0"/>
        <v>16944</v>
      </c>
      <c r="H4" s="18">
        <f t="shared" si="2"/>
        <v>235.33333333333334</v>
      </c>
      <c r="I4" s="19">
        <f t="shared" si="3"/>
        <v>76.666666666666671</v>
      </c>
      <c r="J4" s="20">
        <v>0</v>
      </c>
      <c r="K4" s="16">
        <v>0</v>
      </c>
      <c r="L4" s="21">
        <f t="shared" si="1"/>
        <v>312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x14ac:dyDescent="0.25">
      <c r="A5" s="15">
        <v>4</v>
      </c>
      <c r="B5" s="14" t="s">
        <v>44</v>
      </c>
      <c r="C5" s="15" t="s">
        <v>39</v>
      </c>
      <c r="D5" s="22" t="s">
        <v>45</v>
      </c>
      <c r="E5" s="15">
        <v>15</v>
      </c>
      <c r="F5" s="16">
        <v>2034</v>
      </c>
      <c r="G5" s="17">
        <f t="shared" si="0"/>
        <v>24408</v>
      </c>
      <c r="H5" s="18">
        <f t="shared" si="2"/>
        <v>339</v>
      </c>
      <c r="I5" s="19">
        <f t="shared" si="3"/>
        <v>76.666666666666671</v>
      </c>
      <c r="J5" s="20">
        <v>0</v>
      </c>
      <c r="K5" s="16">
        <v>0</v>
      </c>
      <c r="L5" s="21">
        <f t="shared" si="1"/>
        <v>415.66666666666669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x14ac:dyDescent="0.25">
      <c r="A6" s="15">
        <v>5</v>
      </c>
      <c r="B6" s="24" t="s">
        <v>46</v>
      </c>
      <c r="C6" s="15" t="s">
        <v>39</v>
      </c>
      <c r="D6" s="25" t="s">
        <v>47</v>
      </c>
      <c r="E6" s="15">
        <v>10</v>
      </c>
      <c r="F6" s="16">
        <v>1086</v>
      </c>
      <c r="G6" s="17">
        <f t="shared" si="0"/>
        <v>13032</v>
      </c>
      <c r="H6" s="18">
        <f t="shared" si="2"/>
        <v>181</v>
      </c>
      <c r="I6" s="19">
        <f t="shared" si="3"/>
        <v>76.666666666666671</v>
      </c>
      <c r="J6" s="20">
        <v>0</v>
      </c>
      <c r="K6" s="16">
        <v>0</v>
      </c>
      <c r="L6" s="21">
        <f t="shared" si="1"/>
        <v>257.66666666666669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x14ac:dyDescent="0.25">
      <c r="A7" s="15">
        <v>6</v>
      </c>
      <c r="B7" s="24" t="s">
        <v>41</v>
      </c>
      <c r="C7" s="15" t="s">
        <v>39</v>
      </c>
      <c r="D7" s="26" t="s">
        <v>48</v>
      </c>
      <c r="E7" s="15">
        <v>12</v>
      </c>
      <c r="F7" s="16">
        <v>1412</v>
      </c>
      <c r="G7" s="17">
        <f t="shared" si="0"/>
        <v>16944</v>
      </c>
      <c r="H7" s="18">
        <f t="shared" si="2"/>
        <v>235.33333333333334</v>
      </c>
      <c r="I7" s="19">
        <f t="shared" si="3"/>
        <v>76.666666666666671</v>
      </c>
      <c r="J7" s="20">
        <v>0</v>
      </c>
      <c r="K7" s="16">
        <v>0</v>
      </c>
      <c r="L7" s="21">
        <f t="shared" si="1"/>
        <v>312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x14ac:dyDescent="0.25">
      <c r="A8" s="15">
        <v>7</v>
      </c>
      <c r="B8" s="14" t="s">
        <v>49</v>
      </c>
      <c r="C8" s="15" t="s">
        <v>39</v>
      </c>
      <c r="D8" s="22" t="s">
        <v>50</v>
      </c>
      <c r="E8" s="15">
        <v>13</v>
      </c>
      <c r="F8" s="16">
        <v>1676</v>
      </c>
      <c r="G8" s="17">
        <f t="shared" si="0"/>
        <v>20112</v>
      </c>
      <c r="H8" s="18">
        <f t="shared" si="2"/>
        <v>279.33333333333331</v>
      </c>
      <c r="I8" s="19">
        <f t="shared" si="3"/>
        <v>76.666666666666671</v>
      </c>
      <c r="J8" s="20">
        <v>0</v>
      </c>
      <c r="K8" s="16">
        <v>0</v>
      </c>
      <c r="L8" s="21">
        <f t="shared" si="1"/>
        <v>356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x14ac:dyDescent="0.25">
      <c r="A9" s="15">
        <v>8</v>
      </c>
      <c r="B9" s="24" t="s">
        <v>51</v>
      </c>
      <c r="C9" s="15" t="s">
        <v>52</v>
      </c>
      <c r="D9" s="26" t="s">
        <v>53</v>
      </c>
      <c r="E9" s="15" t="s">
        <v>54</v>
      </c>
      <c r="F9" s="16">
        <v>675</v>
      </c>
      <c r="G9" s="17">
        <f t="shared" si="0"/>
        <v>8100</v>
      </c>
      <c r="H9" s="18">
        <f t="shared" si="2"/>
        <v>112.5</v>
      </c>
      <c r="I9" s="19">
        <f t="shared" si="3"/>
        <v>76.666666666666671</v>
      </c>
      <c r="J9" s="20">
        <v>97.04</v>
      </c>
      <c r="K9" s="16">
        <v>0</v>
      </c>
      <c r="L9" s="21">
        <f t="shared" si="1"/>
        <v>286.20666666666671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x14ac:dyDescent="0.25">
      <c r="A10" s="15">
        <v>9</v>
      </c>
      <c r="B10" s="27" t="s">
        <v>55</v>
      </c>
      <c r="C10" s="15" t="s">
        <v>39</v>
      </c>
      <c r="D10" s="25" t="s">
        <v>56</v>
      </c>
      <c r="E10" s="15">
        <v>8</v>
      </c>
      <c r="F10" s="28">
        <v>901</v>
      </c>
      <c r="G10" s="17">
        <f t="shared" si="0"/>
        <v>10812</v>
      </c>
      <c r="H10" s="18">
        <f t="shared" si="2"/>
        <v>150.16666666666666</v>
      </c>
      <c r="I10" s="19">
        <f t="shared" si="3"/>
        <v>76.666666666666671</v>
      </c>
      <c r="J10" s="20">
        <v>191.46</v>
      </c>
      <c r="K10" s="16">
        <v>0</v>
      </c>
      <c r="L10" s="21">
        <f t="shared" si="1"/>
        <v>418.29333333333329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x14ac:dyDescent="0.25">
      <c r="A11" s="15">
        <v>10</v>
      </c>
      <c r="B11" s="14" t="s">
        <v>212</v>
      </c>
      <c r="C11" s="15" t="s">
        <v>39</v>
      </c>
      <c r="D11" s="22" t="s">
        <v>179</v>
      </c>
      <c r="E11" s="25">
        <v>13</v>
      </c>
      <c r="F11" s="16">
        <v>1676</v>
      </c>
      <c r="G11" s="17">
        <f t="shared" si="0"/>
        <v>20112</v>
      </c>
      <c r="H11" s="18">
        <f t="shared" si="2"/>
        <v>279.33333333333331</v>
      </c>
      <c r="I11" s="19">
        <f t="shared" si="3"/>
        <v>76.666666666666671</v>
      </c>
      <c r="J11" s="20">
        <v>0</v>
      </c>
      <c r="K11" s="16">
        <v>0</v>
      </c>
      <c r="L11" s="21">
        <f t="shared" si="1"/>
        <v>356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x14ac:dyDescent="0.25">
      <c r="A12" s="15">
        <v>11</v>
      </c>
      <c r="B12" s="24" t="s">
        <v>51</v>
      </c>
      <c r="C12" s="15" t="s">
        <v>52</v>
      </c>
      <c r="D12" s="22" t="s">
        <v>59</v>
      </c>
      <c r="E12" s="15" t="s">
        <v>54</v>
      </c>
      <c r="F12" s="16">
        <v>675</v>
      </c>
      <c r="G12" s="17">
        <f t="shared" si="0"/>
        <v>8100</v>
      </c>
      <c r="H12" s="18">
        <f t="shared" si="2"/>
        <v>112.5</v>
      </c>
      <c r="I12" s="19">
        <f t="shared" si="3"/>
        <v>76.666666666666671</v>
      </c>
      <c r="J12" s="20">
        <v>253.13</v>
      </c>
      <c r="K12" s="16">
        <v>0</v>
      </c>
      <c r="L12" s="21">
        <f t="shared" si="1"/>
        <v>442.29666666666668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25.5" x14ac:dyDescent="0.25">
      <c r="A13" s="15">
        <v>12</v>
      </c>
      <c r="B13" s="27" t="s">
        <v>60</v>
      </c>
      <c r="C13" s="15" t="s">
        <v>39</v>
      </c>
      <c r="D13" s="15" t="s">
        <v>61</v>
      </c>
      <c r="E13" s="15">
        <v>17</v>
      </c>
      <c r="F13" s="16">
        <v>2358</v>
      </c>
      <c r="G13" s="17">
        <f t="shared" si="0"/>
        <v>28296</v>
      </c>
      <c r="H13" s="18">
        <f t="shared" si="2"/>
        <v>393</v>
      </c>
      <c r="I13" s="19">
        <f t="shared" si="3"/>
        <v>76.666666666666671</v>
      </c>
      <c r="J13" s="20">
        <v>0</v>
      </c>
      <c r="K13" s="16">
        <v>0</v>
      </c>
      <c r="L13" s="21">
        <f t="shared" si="1"/>
        <v>469.66666666666669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x14ac:dyDescent="0.25">
      <c r="A14" s="15">
        <v>13</v>
      </c>
      <c r="B14" s="24" t="s">
        <v>62</v>
      </c>
      <c r="C14" s="15" t="s">
        <v>39</v>
      </c>
      <c r="D14" s="25" t="s">
        <v>63</v>
      </c>
      <c r="E14" s="15">
        <v>12</v>
      </c>
      <c r="F14" s="16">
        <v>1412</v>
      </c>
      <c r="G14" s="17">
        <f t="shared" si="0"/>
        <v>16944</v>
      </c>
      <c r="H14" s="18">
        <f t="shared" si="2"/>
        <v>235.33333333333334</v>
      </c>
      <c r="I14" s="19">
        <f t="shared" si="3"/>
        <v>76.666666666666671</v>
      </c>
      <c r="J14" s="20">
        <v>0</v>
      </c>
      <c r="K14" s="16">
        <v>0</v>
      </c>
      <c r="L14" s="21">
        <f t="shared" si="1"/>
        <v>312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x14ac:dyDescent="0.25">
      <c r="A15" s="15">
        <v>14</v>
      </c>
      <c r="B15" s="14" t="s">
        <v>64</v>
      </c>
      <c r="C15" s="15" t="s">
        <v>52</v>
      </c>
      <c r="D15" s="25" t="s">
        <v>65</v>
      </c>
      <c r="E15" s="25" t="s">
        <v>54</v>
      </c>
      <c r="F15" s="16">
        <v>675</v>
      </c>
      <c r="G15" s="17">
        <f t="shared" si="0"/>
        <v>8100</v>
      </c>
      <c r="H15" s="18">
        <f t="shared" si="2"/>
        <v>112.5</v>
      </c>
      <c r="I15" s="19">
        <f t="shared" si="3"/>
        <v>76.666666666666671</v>
      </c>
      <c r="J15" s="20">
        <v>388.83</v>
      </c>
      <c r="K15" s="16">
        <v>0</v>
      </c>
      <c r="L15" s="21">
        <f t="shared" si="1"/>
        <v>577.99666666666667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x14ac:dyDescent="0.25">
      <c r="A16" s="15">
        <v>15</v>
      </c>
      <c r="B16" s="14" t="s">
        <v>66</v>
      </c>
      <c r="C16" s="15" t="s">
        <v>39</v>
      </c>
      <c r="D16" s="15" t="s">
        <v>67</v>
      </c>
      <c r="E16" s="15">
        <v>14</v>
      </c>
      <c r="F16" s="16">
        <v>1760</v>
      </c>
      <c r="G16" s="17">
        <f t="shared" si="0"/>
        <v>21120</v>
      </c>
      <c r="H16" s="18">
        <f t="shared" si="2"/>
        <v>293.33333333333331</v>
      </c>
      <c r="I16" s="19">
        <f t="shared" si="3"/>
        <v>76.666666666666671</v>
      </c>
      <c r="J16" s="20">
        <v>0</v>
      </c>
      <c r="K16" s="16">
        <v>0</v>
      </c>
      <c r="L16" s="21">
        <f t="shared" si="1"/>
        <v>370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x14ac:dyDescent="0.25">
      <c r="A17" s="15">
        <v>16</v>
      </c>
      <c r="B17" s="14" t="s">
        <v>180</v>
      </c>
      <c r="C17" s="15" t="s">
        <v>39</v>
      </c>
      <c r="D17" s="15" t="s">
        <v>126</v>
      </c>
      <c r="E17" s="25">
        <v>11</v>
      </c>
      <c r="F17" s="16">
        <v>1212</v>
      </c>
      <c r="G17" s="17">
        <f t="shared" si="0"/>
        <v>14544</v>
      </c>
      <c r="H17" s="18">
        <f t="shared" si="2"/>
        <v>202</v>
      </c>
      <c r="I17" s="19">
        <f t="shared" si="3"/>
        <v>76.666666666666671</v>
      </c>
      <c r="J17" s="20">
        <v>0</v>
      </c>
      <c r="K17" s="16">
        <v>0</v>
      </c>
      <c r="L17" s="21">
        <f t="shared" si="1"/>
        <v>278.66666666666669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x14ac:dyDescent="0.25">
      <c r="A18" s="15">
        <v>17</v>
      </c>
      <c r="B18" s="24" t="s">
        <v>68</v>
      </c>
      <c r="C18" s="15" t="s">
        <v>39</v>
      </c>
      <c r="D18" s="15" t="s">
        <v>126</v>
      </c>
      <c r="E18" s="15">
        <v>12</v>
      </c>
      <c r="F18" s="16">
        <v>1412</v>
      </c>
      <c r="G18" s="17">
        <f>+F18*12</f>
        <v>16944</v>
      </c>
      <c r="H18" s="18">
        <f t="shared" si="2"/>
        <v>235.33333333333334</v>
      </c>
      <c r="I18" s="19">
        <f t="shared" si="3"/>
        <v>76.666666666666671</v>
      </c>
      <c r="J18" s="20">
        <v>0</v>
      </c>
      <c r="K18" s="16">
        <v>0</v>
      </c>
      <c r="L18" s="21">
        <f>+H18+I18+J18+K18</f>
        <v>312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x14ac:dyDescent="0.25">
      <c r="A19" s="15">
        <v>18</v>
      </c>
      <c r="B19" s="14" t="s">
        <v>68</v>
      </c>
      <c r="C19" s="15" t="s">
        <v>39</v>
      </c>
      <c r="D19" s="22" t="s">
        <v>69</v>
      </c>
      <c r="E19" s="15">
        <v>12</v>
      </c>
      <c r="F19" s="16">
        <v>1412</v>
      </c>
      <c r="G19" s="17">
        <f t="shared" si="0"/>
        <v>16944</v>
      </c>
      <c r="H19" s="18">
        <f t="shared" si="2"/>
        <v>235.33333333333334</v>
      </c>
      <c r="I19" s="19">
        <f t="shared" si="3"/>
        <v>76.666666666666671</v>
      </c>
      <c r="J19" s="20">
        <v>0</v>
      </c>
      <c r="K19" s="16">
        <v>0</v>
      </c>
      <c r="L19" s="21">
        <f t="shared" si="1"/>
        <v>312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x14ac:dyDescent="0.25">
      <c r="A20" s="15">
        <v>19</v>
      </c>
      <c r="B20" s="29" t="s">
        <v>70</v>
      </c>
      <c r="C20" s="15" t="s">
        <v>39</v>
      </c>
      <c r="D20" s="22" t="s">
        <v>71</v>
      </c>
      <c r="E20" s="25">
        <v>15</v>
      </c>
      <c r="F20" s="16">
        <v>2034</v>
      </c>
      <c r="G20" s="17">
        <f t="shared" si="0"/>
        <v>24408</v>
      </c>
      <c r="H20" s="18">
        <f t="shared" si="2"/>
        <v>339</v>
      </c>
      <c r="I20" s="19">
        <f t="shared" si="3"/>
        <v>76.666666666666671</v>
      </c>
      <c r="J20" s="20">
        <v>0</v>
      </c>
      <c r="K20" s="16">
        <v>0</v>
      </c>
      <c r="L20" s="21">
        <f t="shared" si="1"/>
        <v>415.66666666666669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15.75" x14ac:dyDescent="0.25">
      <c r="A21" s="15">
        <v>20</v>
      </c>
      <c r="B21" s="14" t="s">
        <v>104</v>
      </c>
      <c r="C21" s="15" t="s">
        <v>39</v>
      </c>
      <c r="D21" s="15" t="s">
        <v>126</v>
      </c>
      <c r="E21" s="15">
        <v>10</v>
      </c>
      <c r="F21" s="16">
        <v>1086</v>
      </c>
      <c r="G21" s="17">
        <f t="shared" si="0"/>
        <v>13032</v>
      </c>
      <c r="H21" s="18">
        <f t="shared" si="2"/>
        <v>181</v>
      </c>
      <c r="I21" s="19">
        <f t="shared" si="3"/>
        <v>76.666666666666671</v>
      </c>
      <c r="J21" s="20">
        <v>0</v>
      </c>
      <c r="K21" s="16">
        <v>0</v>
      </c>
      <c r="L21" s="21">
        <f t="shared" si="1"/>
        <v>257.66666666666669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.75" x14ac:dyDescent="0.25">
      <c r="A22" s="15">
        <v>21</v>
      </c>
      <c r="B22" s="29" t="s">
        <v>51</v>
      </c>
      <c r="C22" s="15" t="s">
        <v>52</v>
      </c>
      <c r="D22" s="22" t="s">
        <v>74</v>
      </c>
      <c r="E22" s="15" t="s">
        <v>54</v>
      </c>
      <c r="F22" s="16">
        <v>675</v>
      </c>
      <c r="G22" s="17">
        <f t="shared" si="0"/>
        <v>8100</v>
      </c>
      <c r="H22" s="18">
        <f t="shared" si="2"/>
        <v>112.5</v>
      </c>
      <c r="I22" s="19">
        <f t="shared" si="3"/>
        <v>76.666666666666671</v>
      </c>
      <c r="J22" s="20">
        <v>59.07</v>
      </c>
      <c r="K22" s="16">
        <v>0</v>
      </c>
      <c r="L22" s="21">
        <f t="shared" si="1"/>
        <v>248.23666666666668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.75" x14ac:dyDescent="0.25">
      <c r="A23" s="15">
        <v>22</v>
      </c>
      <c r="B23" s="14" t="s">
        <v>64</v>
      </c>
      <c r="C23" s="15" t="s">
        <v>52</v>
      </c>
      <c r="D23" s="25" t="s">
        <v>75</v>
      </c>
      <c r="E23" s="25" t="s">
        <v>54</v>
      </c>
      <c r="F23" s="16">
        <v>675</v>
      </c>
      <c r="G23" s="17">
        <f t="shared" si="0"/>
        <v>8100</v>
      </c>
      <c r="H23" s="18">
        <f t="shared" si="2"/>
        <v>112.5</v>
      </c>
      <c r="I23" s="19">
        <f t="shared" si="3"/>
        <v>76.666666666666671</v>
      </c>
      <c r="J23" s="20">
        <v>42.19</v>
      </c>
      <c r="K23" s="16">
        <v>0</v>
      </c>
      <c r="L23" s="21">
        <f t="shared" si="1"/>
        <v>231.35666666666668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25.5" x14ac:dyDescent="0.25">
      <c r="A24" s="15">
        <v>23</v>
      </c>
      <c r="B24" s="27" t="s">
        <v>76</v>
      </c>
      <c r="C24" s="15" t="s">
        <v>39</v>
      </c>
      <c r="D24" s="25" t="s">
        <v>77</v>
      </c>
      <c r="E24" s="25">
        <v>12</v>
      </c>
      <c r="F24" s="16">
        <v>1412</v>
      </c>
      <c r="G24" s="17">
        <f t="shared" si="0"/>
        <v>16944</v>
      </c>
      <c r="H24" s="18">
        <f t="shared" si="2"/>
        <v>235.33333333333334</v>
      </c>
      <c r="I24" s="19">
        <f t="shared" si="3"/>
        <v>76.666666666666671</v>
      </c>
      <c r="J24" s="20">
        <v>0</v>
      </c>
      <c r="K24" s="16">
        <v>0</v>
      </c>
      <c r="L24" s="21">
        <f t="shared" si="1"/>
        <v>312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.75" x14ac:dyDescent="0.25">
      <c r="A25" s="15">
        <v>24</v>
      </c>
      <c r="B25" s="27" t="s">
        <v>78</v>
      </c>
      <c r="C25" s="15" t="s">
        <v>39</v>
      </c>
      <c r="D25" s="25" t="s">
        <v>79</v>
      </c>
      <c r="E25" s="15">
        <v>10</v>
      </c>
      <c r="F25" s="16">
        <v>1086</v>
      </c>
      <c r="G25" s="17">
        <f t="shared" si="0"/>
        <v>13032</v>
      </c>
      <c r="H25" s="18">
        <f t="shared" si="2"/>
        <v>181</v>
      </c>
      <c r="I25" s="19">
        <f t="shared" si="3"/>
        <v>76.666666666666671</v>
      </c>
      <c r="J25" s="20">
        <v>0</v>
      </c>
      <c r="K25" s="16">
        <v>0</v>
      </c>
      <c r="L25" s="21">
        <f t="shared" si="1"/>
        <v>257.66666666666669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.75" x14ac:dyDescent="0.25">
      <c r="A26" s="15">
        <v>25</v>
      </c>
      <c r="B26" s="27" t="s">
        <v>80</v>
      </c>
      <c r="C26" s="15" t="s">
        <v>39</v>
      </c>
      <c r="D26" s="25" t="s">
        <v>81</v>
      </c>
      <c r="E26" s="15">
        <v>11</v>
      </c>
      <c r="F26" s="16">
        <v>1212</v>
      </c>
      <c r="G26" s="17">
        <f t="shared" si="0"/>
        <v>14544</v>
      </c>
      <c r="H26" s="18">
        <f t="shared" si="2"/>
        <v>202</v>
      </c>
      <c r="I26" s="19">
        <f t="shared" si="3"/>
        <v>76.666666666666671</v>
      </c>
      <c r="J26" s="20">
        <v>0</v>
      </c>
      <c r="K26" s="16">
        <v>0</v>
      </c>
      <c r="L26" s="21">
        <f t="shared" si="1"/>
        <v>278.66666666666669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.75" x14ac:dyDescent="0.25">
      <c r="A27" s="15">
        <v>26</v>
      </c>
      <c r="B27" s="14" t="s">
        <v>180</v>
      </c>
      <c r="C27" s="15" t="s">
        <v>39</v>
      </c>
      <c r="D27" s="22" t="s">
        <v>126</v>
      </c>
      <c r="E27" s="25">
        <v>11</v>
      </c>
      <c r="F27" s="16">
        <v>1212</v>
      </c>
      <c r="G27" s="17">
        <f t="shared" si="0"/>
        <v>14544</v>
      </c>
      <c r="H27" s="18">
        <f t="shared" si="2"/>
        <v>202</v>
      </c>
      <c r="I27" s="19">
        <f t="shared" si="3"/>
        <v>76.666666666666671</v>
      </c>
      <c r="J27" s="20">
        <v>0</v>
      </c>
      <c r="K27" s="16">
        <v>0</v>
      </c>
      <c r="L27" s="21">
        <f t="shared" si="1"/>
        <v>278.66666666666669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x14ac:dyDescent="0.25">
      <c r="A28" s="15">
        <v>27</v>
      </c>
      <c r="B28" s="14" t="s">
        <v>72</v>
      </c>
      <c r="C28" s="15" t="s">
        <v>39</v>
      </c>
      <c r="D28" s="23" t="s">
        <v>73</v>
      </c>
      <c r="E28" s="25">
        <v>6</v>
      </c>
      <c r="F28" s="16">
        <v>2500</v>
      </c>
      <c r="G28" s="17">
        <f>+F28*12</f>
        <v>30000</v>
      </c>
      <c r="H28" s="18">
        <f t="shared" si="2"/>
        <v>416.66666666666669</v>
      </c>
      <c r="I28" s="19">
        <f t="shared" si="3"/>
        <v>76.666666666666671</v>
      </c>
      <c r="J28" s="20">
        <v>0</v>
      </c>
      <c r="K28" s="16">
        <v>0</v>
      </c>
      <c r="L28" s="21">
        <f>+H28+I28+J28+K28</f>
        <v>493.33333333333337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x14ac:dyDescent="0.25">
      <c r="A29" s="15">
        <v>28</v>
      </c>
      <c r="B29" s="24" t="s">
        <v>82</v>
      </c>
      <c r="C29" s="15" t="s">
        <v>39</v>
      </c>
      <c r="D29" s="22" t="s">
        <v>83</v>
      </c>
      <c r="E29" s="25">
        <v>13</v>
      </c>
      <c r="F29" s="16">
        <v>1676</v>
      </c>
      <c r="G29" s="17">
        <f>+F29*12</f>
        <v>20112</v>
      </c>
      <c r="H29" s="18">
        <f t="shared" si="2"/>
        <v>279.33333333333331</v>
      </c>
      <c r="I29" s="19">
        <f t="shared" si="3"/>
        <v>76.666666666666671</v>
      </c>
      <c r="J29" s="20">
        <v>0</v>
      </c>
      <c r="K29" s="16">
        <v>0</v>
      </c>
      <c r="L29" s="21">
        <f>+H29+I29+J29+K29</f>
        <v>356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x14ac:dyDescent="0.25">
      <c r="A30" s="15">
        <v>29</v>
      </c>
      <c r="B30" s="14" t="s">
        <v>84</v>
      </c>
      <c r="C30" s="15" t="s">
        <v>39</v>
      </c>
      <c r="D30" s="25" t="s">
        <v>85</v>
      </c>
      <c r="E30" s="25">
        <v>11</v>
      </c>
      <c r="F30" s="16">
        <v>1212</v>
      </c>
      <c r="G30" s="17">
        <f t="shared" si="0"/>
        <v>14544</v>
      </c>
      <c r="H30" s="18">
        <f t="shared" si="2"/>
        <v>202</v>
      </c>
      <c r="I30" s="19">
        <f t="shared" si="3"/>
        <v>76.666666666666671</v>
      </c>
      <c r="J30" s="20">
        <v>0</v>
      </c>
      <c r="K30" s="16">
        <v>0</v>
      </c>
      <c r="L30" s="21">
        <f t="shared" si="1"/>
        <v>278.66666666666669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x14ac:dyDescent="0.25">
      <c r="A31" s="15">
        <v>30</v>
      </c>
      <c r="B31" s="14" t="s">
        <v>86</v>
      </c>
      <c r="C31" s="15" t="s">
        <v>39</v>
      </c>
      <c r="D31" s="22" t="s">
        <v>87</v>
      </c>
      <c r="E31" s="25">
        <v>15</v>
      </c>
      <c r="F31" s="16">
        <v>2034</v>
      </c>
      <c r="G31" s="17">
        <f t="shared" si="0"/>
        <v>24408</v>
      </c>
      <c r="H31" s="18">
        <f t="shared" si="2"/>
        <v>339</v>
      </c>
      <c r="I31" s="19">
        <f t="shared" si="3"/>
        <v>76.666666666666671</v>
      </c>
      <c r="J31" s="20">
        <v>0</v>
      </c>
      <c r="K31" s="16">
        <v>0</v>
      </c>
      <c r="L31" s="21">
        <f t="shared" si="1"/>
        <v>415.66666666666669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x14ac:dyDescent="0.25">
      <c r="A32" s="15">
        <v>31</v>
      </c>
      <c r="B32" s="24" t="s">
        <v>62</v>
      </c>
      <c r="C32" s="15" t="s">
        <v>39</v>
      </c>
      <c r="D32" s="25" t="s">
        <v>88</v>
      </c>
      <c r="E32" s="15">
        <v>12</v>
      </c>
      <c r="F32" s="16">
        <v>1412</v>
      </c>
      <c r="G32" s="17">
        <f t="shared" si="0"/>
        <v>16944</v>
      </c>
      <c r="H32" s="18">
        <f t="shared" si="2"/>
        <v>235.33333333333334</v>
      </c>
      <c r="I32" s="19">
        <f t="shared" si="3"/>
        <v>76.666666666666671</v>
      </c>
      <c r="J32" s="20">
        <v>0</v>
      </c>
      <c r="K32" s="16">
        <v>0</v>
      </c>
      <c r="L32" s="21">
        <f t="shared" si="1"/>
        <v>312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.75" x14ac:dyDescent="0.25">
      <c r="A33" s="15">
        <v>32</v>
      </c>
      <c r="B33" s="14" t="s">
        <v>204</v>
      </c>
      <c r="C33" s="15" t="s">
        <v>39</v>
      </c>
      <c r="D33" s="25" t="s">
        <v>205</v>
      </c>
      <c r="E33" s="15">
        <v>7</v>
      </c>
      <c r="F33" s="16">
        <v>817</v>
      </c>
      <c r="G33" s="17">
        <f t="shared" si="0"/>
        <v>9804</v>
      </c>
      <c r="H33" s="18">
        <f t="shared" si="2"/>
        <v>136.16666666666666</v>
      </c>
      <c r="I33" s="19">
        <f t="shared" si="3"/>
        <v>76.666666666666671</v>
      </c>
      <c r="J33" s="20">
        <v>0</v>
      </c>
      <c r="K33" s="16">
        <v>0</v>
      </c>
      <c r="L33" s="21">
        <f t="shared" si="1"/>
        <v>212.83333333333331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.75" x14ac:dyDescent="0.25">
      <c r="A34" s="15">
        <v>33</v>
      </c>
      <c r="B34" s="27" t="s">
        <v>55</v>
      </c>
      <c r="C34" s="15" t="s">
        <v>39</v>
      </c>
      <c r="D34" s="25" t="s">
        <v>89</v>
      </c>
      <c r="E34" s="15">
        <v>8</v>
      </c>
      <c r="F34" s="16">
        <v>901</v>
      </c>
      <c r="G34" s="17">
        <f t="shared" si="0"/>
        <v>10812</v>
      </c>
      <c r="H34" s="18">
        <f t="shared" si="2"/>
        <v>150.16666666666666</v>
      </c>
      <c r="I34" s="19">
        <f t="shared" si="3"/>
        <v>76.666666666666671</v>
      </c>
      <c r="J34" s="20">
        <v>24.78</v>
      </c>
      <c r="K34" s="16">
        <v>0</v>
      </c>
      <c r="L34" s="21">
        <f t="shared" si="1"/>
        <v>251.61333333333332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.75" x14ac:dyDescent="0.25">
      <c r="A35" s="15">
        <v>34</v>
      </c>
      <c r="B35" s="14" t="s">
        <v>68</v>
      </c>
      <c r="C35" s="15" t="s">
        <v>39</v>
      </c>
      <c r="D35" s="25" t="s">
        <v>205</v>
      </c>
      <c r="E35" s="25">
        <v>12</v>
      </c>
      <c r="F35" s="16">
        <v>1412</v>
      </c>
      <c r="G35" s="17">
        <f t="shared" si="0"/>
        <v>16944</v>
      </c>
      <c r="H35" s="18">
        <f t="shared" si="2"/>
        <v>235.33333333333334</v>
      </c>
      <c r="I35" s="19">
        <f t="shared" si="3"/>
        <v>76.666666666666671</v>
      </c>
      <c r="J35" s="20">
        <v>0</v>
      </c>
      <c r="K35" s="16">
        <v>0</v>
      </c>
      <c r="L35" s="21">
        <f t="shared" si="1"/>
        <v>312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.75" x14ac:dyDescent="0.25">
      <c r="A36" s="15">
        <v>35</v>
      </c>
      <c r="B36" s="24" t="s">
        <v>90</v>
      </c>
      <c r="C36" s="15" t="s">
        <v>39</v>
      </c>
      <c r="D36" s="15" t="s">
        <v>91</v>
      </c>
      <c r="E36" s="15">
        <v>6</v>
      </c>
      <c r="F36" s="16">
        <v>2500</v>
      </c>
      <c r="G36" s="17">
        <f t="shared" si="0"/>
        <v>30000</v>
      </c>
      <c r="H36" s="18">
        <f t="shared" si="2"/>
        <v>416.66666666666669</v>
      </c>
      <c r="I36" s="19">
        <f t="shared" si="3"/>
        <v>76.666666666666671</v>
      </c>
      <c r="J36" s="20">
        <v>0</v>
      </c>
      <c r="K36" s="16">
        <v>0</v>
      </c>
      <c r="L36" s="21">
        <f t="shared" si="1"/>
        <v>493.33333333333337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.75" x14ac:dyDescent="0.25">
      <c r="A37" s="15">
        <v>36</v>
      </c>
      <c r="B37" s="14" t="s">
        <v>92</v>
      </c>
      <c r="C37" s="15" t="s">
        <v>39</v>
      </c>
      <c r="D37" s="22" t="s">
        <v>93</v>
      </c>
      <c r="E37" s="25">
        <v>12</v>
      </c>
      <c r="F37" s="16">
        <v>1412</v>
      </c>
      <c r="G37" s="17">
        <f t="shared" si="0"/>
        <v>16944</v>
      </c>
      <c r="H37" s="18">
        <f t="shared" si="2"/>
        <v>235.33333333333334</v>
      </c>
      <c r="I37" s="19">
        <f t="shared" si="3"/>
        <v>76.666666666666671</v>
      </c>
      <c r="J37" s="20">
        <v>0</v>
      </c>
      <c r="K37" s="16">
        <v>0</v>
      </c>
      <c r="L37" s="21">
        <f t="shared" si="1"/>
        <v>312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.75" x14ac:dyDescent="0.25">
      <c r="A38" s="15">
        <v>37</v>
      </c>
      <c r="B38" s="27" t="s">
        <v>94</v>
      </c>
      <c r="C38" s="15" t="s">
        <v>39</v>
      </c>
      <c r="D38" s="25" t="s">
        <v>95</v>
      </c>
      <c r="E38" s="15">
        <v>12</v>
      </c>
      <c r="F38" s="16">
        <v>1412</v>
      </c>
      <c r="G38" s="17">
        <f t="shared" si="0"/>
        <v>16944</v>
      </c>
      <c r="H38" s="18">
        <f t="shared" si="2"/>
        <v>235.33333333333334</v>
      </c>
      <c r="I38" s="19">
        <f t="shared" si="3"/>
        <v>76.666666666666671</v>
      </c>
      <c r="J38" s="20">
        <v>0</v>
      </c>
      <c r="K38" s="16">
        <v>0</v>
      </c>
      <c r="L38" s="21">
        <f t="shared" si="1"/>
        <v>312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.75" x14ac:dyDescent="0.25">
      <c r="A39" s="15">
        <v>38</v>
      </c>
      <c r="B39" s="24" t="s">
        <v>96</v>
      </c>
      <c r="C39" s="15" t="s">
        <v>52</v>
      </c>
      <c r="D39" s="22" t="s">
        <v>97</v>
      </c>
      <c r="E39" s="15" t="s">
        <v>54</v>
      </c>
      <c r="F39" s="16">
        <v>585</v>
      </c>
      <c r="G39" s="17">
        <f t="shared" si="0"/>
        <v>7020</v>
      </c>
      <c r="H39" s="18">
        <f t="shared" si="2"/>
        <v>97.5</v>
      </c>
      <c r="I39" s="19">
        <f t="shared" si="3"/>
        <v>76.666666666666671</v>
      </c>
      <c r="J39" s="20">
        <v>0</v>
      </c>
      <c r="K39" s="16">
        <v>0</v>
      </c>
      <c r="L39" s="21">
        <f t="shared" si="1"/>
        <v>174.16666666666669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.75" x14ac:dyDescent="0.25">
      <c r="A40" s="15">
        <v>39</v>
      </c>
      <c r="B40" s="14" t="s">
        <v>98</v>
      </c>
      <c r="C40" s="15" t="s">
        <v>39</v>
      </c>
      <c r="D40" s="22" t="s">
        <v>99</v>
      </c>
      <c r="E40" s="15">
        <v>6</v>
      </c>
      <c r="F40" s="16">
        <v>2500</v>
      </c>
      <c r="G40" s="17">
        <f t="shared" si="0"/>
        <v>30000</v>
      </c>
      <c r="H40" s="18">
        <f t="shared" si="2"/>
        <v>416.66666666666669</v>
      </c>
      <c r="I40" s="19">
        <f t="shared" si="3"/>
        <v>76.666666666666671</v>
      </c>
      <c r="J40" s="20">
        <v>0</v>
      </c>
      <c r="K40" s="16">
        <v>0</v>
      </c>
      <c r="L40" s="21">
        <f t="shared" si="1"/>
        <v>493.33333333333337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.75" x14ac:dyDescent="0.25">
      <c r="A41" s="15">
        <v>40</v>
      </c>
      <c r="B41" s="14" t="s">
        <v>100</v>
      </c>
      <c r="C41" s="15" t="s">
        <v>39</v>
      </c>
      <c r="D41" s="22" t="s">
        <v>101</v>
      </c>
      <c r="E41" s="15">
        <v>14</v>
      </c>
      <c r="F41" s="16">
        <v>1760</v>
      </c>
      <c r="G41" s="17">
        <f t="shared" si="0"/>
        <v>21120</v>
      </c>
      <c r="H41" s="18">
        <f t="shared" si="2"/>
        <v>293.33333333333331</v>
      </c>
      <c r="I41" s="19">
        <f t="shared" si="3"/>
        <v>76.666666666666671</v>
      </c>
      <c r="J41" s="20">
        <v>0</v>
      </c>
      <c r="K41" s="16">
        <v>0</v>
      </c>
      <c r="L41" s="21">
        <f t="shared" si="1"/>
        <v>370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.75" x14ac:dyDescent="0.25">
      <c r="A42" s="15">
        <v>41</v>
      </c>
      <c r="B42" s="14" t="s">
        <v>102</v>
      </c>
      <c r="C42" s="15" t="s">
        <v>39</v>
      </c>
      <c r="D42" s="25" t="s">
        <v>103</v>
      </c>
      <c r="E42" s="15">
        <v>11</v>
      </c>
      <c r="F42" s="16">
        <v>1212</v>
      </c>
      <c r="G42" s="17">
        <f t="shared" si="0"/>
        <v>14544</v>
      </c>
      <c r="H42" s="18">
        <f t="shared" si="2"/>
        <v>202</v>
      </c>
      <c r="I42" s="19">
        <f t="shared" si="3"/>
        <v>76.666666666666671</v>
      </c>
      <c r="J42" s="20">
        <v>0</v>
      </c>
      <c r="K42" s="16">
        <v>0</v>
      </c>
      <c r="L42" s="21">
        <f t="shared" si="1"/>
        <v>278.66666666666669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.75" x14ac:dyDescent="0.25">
      <c r="A43" s="15">
        <v>42</v>
      </c>
      <c r="B43" s="24" t="s">
        <v>104</v>
      </c>
      <c r="C43" s="15" t="s">
        <v>39</v>
      </c>
      <c r="D43" s="23" t="s">
        <v>43</v>
      </c>
      <c r="E43" s="15">
        <v>10</v>
      </c>
      <c r="F43" s="16">
        <v>1086</v>
      </c>
      <c r="G43" s="17">
        <f t="shared" si="0"/>
        <v>13032</v>
      </c>
      <c r="H43" s="18">
        <f t="shared" si="2"/>
        <v>181</v>
      </c>
      <c r="I43" s="19">
        <f t="shared" si="3"/>
        <v>76.666666666666671</v>
      </c>
      <c r="J43" s="20">
        <v>0</v>
      </c>
      <c r="K43" s="16">
        <v>0</v>
      </c>
      <c r="L43" s="21">
        <f t="shared" si="1"/>
        <v>257.66666666666669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.75" x14ac:dyDescent="0.25">
      <c r="A44" s="15">
        <v>43</v>
      </c>
      <c r="B44" s="29" t="s">
        <v>104</v>
      </c>
      <c r="C44" s="15" t="s">
        <v>39</v>
      </c>
      <c r="D44" s="22" t="s">
        <v>105</v>
      </c>
      <c r="E44" s="15">
        <v>10</v>
      </c>
      <c r="F44" s="16">
        <v>1086</v>
      </c>
      <c r="G44" s="17">
        <f t="shared" si="0"/>
        <v>13032</v>
      </c>
      <c r="H44" s="18">
        <f t="shared" si="2"/>
        <v>181</v>
      </c>
      <c r="I44" s="19">
        <f t="shared" si="3"/>
        <v>76.666666666666671</v>
      </c>
      <c r="J44" s="20">
        <v>0</v>
      </c>
      <c r="K44" s="16">
        <v>0</v>
      </c>
      <c r="L44" s="21">
        <f t="shared" si="1"/>
        <v>257.66666666666669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.75" x14ac:dyDescent="0.25">
      <c r="A45" s="15">
        <v>44</v>
      </c>
      <c r="B45" s="14" t="s">
        <v>102</v>
      </c>
      <c r="C45" s="15" t="s">
        <v>39</v>
      </c>
      <c r="D45" s="25" t="s">
        <v>106</v>
      </c>
      <c r="E45" s="15">
        <v>11</v>
      </c>
      <c r="F45" s="16">
        <v>1212</v>
      </c>
      <c r="G45" s="17">
        <f t="shared" si="0"/>
        <v>14544</v>
      </c>
      <c r="H45" s="18">
        <f t="shared" si="2"/>
        <v>202</v>
      </c>
      <c r="I45" s="19">
        <f t="shared" si="3"/>
        <v>76.666666666666671</v>
      </c>
      <c r="J45" s="20">
        <v>0</v>
      </c>
      <c r="K45" s="16">
        <v>0</v>
      </c>
      <c r="L45" s="21">
        <f t="shared" si="1"/>
        <v>278.66666666666669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.75" x14ac:dyDescent="0.25">
      <c r="A46" s="15">
        <v>45</v>
      </c>
      <c r="B46" s="14" t="s">
        <v>64</v>
      </c>
      <c r="C46" s="15" t="s">
        <v>52</v>
      </c>
      <c r="D46" s="25" t="s">
        <v>107</v>
      </c>
      <c r="E46" s="25" t="s">
        <v>54</v>
      </c>
      <c r="F46" s="16">
        <v>675</v>
      </c>
      <c r="G46" s="17">
        <f t="shared" si="0"/>
        <v>8100</v>
      </c>
      <c r="H46" s="18">
        <f t="shared" si="2"/>
        <v>112.5</v>
      </c>
      <c r="I46" s="19">
        <f t="shared" si="3"/>
        <v>76.666666666666671</v>
      </c>
      <c r="J46" s="20">
        <v>42.19</v>
      </c>
      <c r="K46" s="16">
        <v>0</v>
      </c>
      <c r="L46" s="21">
        <f t="shared" si="1"/>
        <v>231.35666666666668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.75" x14ac:dyDescent="0.25">
      <c r="A47" s="15">
        <v>46</v>
      </c>
      <c r="B47" s="24" t="s">
        <v>96</v>
      </c>
      <c r="C47" s="15" t="s">
        <v>52</v>
      </c>
      <c r="D47" s="22" t="s">
        <v>108</v>
      </c>
      <c r="E47" s="15" t="s">
        <v>54</v>
      </c>
      <c r="F47" s="16">
        <v>585</v>
      </c>
      <c r="G47" s="17">
        <f t="shared" si="0"/>
        <v>7020</v>
      </c>
      <c r="H47" s="18">
        <f t="shared" si="2"/>
        <v>97.5</v>
      </c>
      <c r="I47" s="19">
        <f t="shared" si="3"/>
        <v>76.666666666666671</v>
      </c>
      <c r="J47" s="20">
        <v>0</v>
      </c>
      <c r="K47" s="16">
        <v>0</v>
      </c>
      <c r="L47" s="21">
        <f t="shared" si="1"/>
        <v>174.16666666666669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.75" x14ac:dyDescent="0.25">
      <c r="A48" s="15">
        <v>47</v>
      </c>
      <c r="B48" s="24" t="s">
        <v>51</v>
      </c>
      <c r="C48" s="15" t="s">
        <v>52</v>
      </c>
      <c r="D48" s="22" t="s">
        <v>109</v>
      </c>
      <c r="E48" s="15" t="s">
        <v>54</v>
      </c>
      <c r="F48" s="16">
        <v>675</v>
      </c>
      <c r="G48" s="17">
        <f t="shared" si="0"/>
        <v>8100</v>
      </c>
      <c r="H48" s="18">
        <f t="shared" si="2"/>
        <v>112.5</v>
      </c>
      <c r="I48" s="19">
        <f t="shared" si="3"/>
        <v>76.666666666666671</v>
      </c>
      <c r="J48" s="20">
        <v>56.25</v>
      </c>
      <c r="K48" s="16">
        <v>0</v>
      </c>
      <c r="L48" s="21">
        <f t="shared" si="1"/>
        <v>245.41666666666669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.75" x14ac:dyDescent="0.25">
      <c r="A49" s="15">
        <v>48</v>
      </c>
      <c r="B49" s="29" t="s">
        <v>110</v>
      </c>
      <c r="C49" s="15" t="s">
        <v>39</v>
      </c>
      <c r="D49" s="25" t="s">
        <v>111</v>
      </c>
      <c r="E49" s="25">
        <v>9</v>
      </c>
      <c r="F49" s="16">
        <v>986</v>
      </c>
      <c r="G49" s="17">
        <f t="shared" si="0"/>
        <v>11832</v>
      </c>
      <c r="H49" s="18">
        <f t="shared" si="2"/>
        <v>164.33333333333334</v>
      </c>
      <c r="I49" s="19">
        <f t="shared" si="3"/>
        <v>76.666666666666671</v>
      </c>
      <c r="J49" s="20">
        <v>0</v>
      </c>
      <c r="K49" s="16">
        <v>0</v>
      </c>
      <c r="L49" s="21">
        <f t="shared" si="1"/>
        <v>241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.75" x14ac:dyDescent="0.25">
      <c r="A50" s="15">
        <v>49</v>
      </c>
      <c r="B50" s="27" t="s">
        <v>55</v>
      </c>
      <c r="C50" s="15" t="s">
        <v>39</v>
      </c>
      <c r="D50" s="25" t="s">
        <v>112</v>
      </c>
      <c r="E50" s="15">
        <v>8</v>
      </c>
      <c r="F50" s="16">
        <v>901</v>
      </c>
      <c r="G50" s="17">
        <f t="shared" si="0"/>
        <v>10812</v>
      </c>
      <c r="H50" s="18">
        <f t="shared" si="2"/>
        <v>150.16666666666666</v>
      </c>
      <c r="I50" s="19">
        <f t="shared" si="3"/>
        <v>76.666666666666671</v>
      </c>
      <c r="J50" s="20">
        <v>209.2</v>
      </c>
      <c r="K50" s="16">
        <v>0</v>
      </c>
      <c r="L50" s="21">
        <f t="shared" si="1"/>
        <v>436.0333333333333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.75" x14ac:dyDescent="0.25">
      <c r="A51" s="15">
        <v>50</v>
      </c>
      <c r="B51" s="27" t="s">
        <v>213</v>
      </c>
      <c r="C51" s="15" t="s">
        <v>39</v>
      </c>
      <c r="D51" s="25" t="s">
        <v>158</v>
      </c>
      <c r="E51" s="15">
        <v>6</v>
      </c>
      <c r="F51" s="16">
        <v>2500</v>
      </c>
      <c r="G51" s="17">
        <f t="shared" si="0"/>
        <v>30000</v>
      </c>
      <c r="H51" s="18">
        <f t="shared" si="2"/>
        <v>416.66666666666669</v>
      </c>
      <c r="I51" s="19">
        <f t="shared" si="3"/>
        <v>76.666666666666671</v>
      </c>
      <c r="J51" s="20">
        <v>0</v>
      </c>
      <c r="K51" s="16">
        <v>0</v>
      </c>
      <c r="L51" s="21">
        <f>+H51+I51+J51+K51</f>
        <v>493.33333333333337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15.75" x14ac:dyDescent="0.25">
      <c r="A52" s="15">
        <v>51</v>
      </c>
      <c r="B52" s="24" t="s">
        <v>104</v>
      </c>
      <c r="C52" s="15" t="s">
        <v>39</v>
      </c>
      <c r="D52" s="23" t="s">
        <v>43</v>
      </c>
      <c r="E52" s="15">
        <v>10</v>
      </c>
      <c r="F52" s="16">
        <v>1086</v>
      </c>
      <c r="G52" s="17">
        <f t="shared" si="0"/>
        <v>13032</v>
      </c>
      <c r="H52" s="18">
        <f t="shared" si="2"/>
        <v>181</v>
      </c>
      <c r="I52" s="19">
        <f t="shared" si="3"/>
        <v>76.666666666666671</v>
      </c>
      <c r="J52" s="20">
        <v>0</v>
      </c>
      <c r="K52" s="16">
        <v>0</v>
      </c>
      <c r="L52" s="21">
        <f t="shared" si="1"/>
        <v>257.66666666666669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.75" x14ac:dyDescent="0.25">
      <c r="A53" s="15">
        <v>52</v>
      </c>
      <c r="B53" s="14" t="s">
        <v>113</v>
      </c>
      <c r="C53" s="15" t="s">
        <v>39</v>
      </c>
      <c r="D53" s="25" t="s">
        <v>114</v>
      </c>
      <c r="E53" s="15">
        <v>10</v>
      </c>
      <c r="F53" s="17">
        <v>1086</v>
      </c>
      <c r="G53" s="17">
        <f t="shared" si="0"/>
        <v>13032</v>
      </c>
      <c r="H53" s="18">
        <f t="shared" si="2"/>
        <v>181</v>
      </c>
      <c r="I53" s="19">
        <f t="shared" si="3"/>
        <v>76.666666666666671</v>
      </c>
      <c r="J53" s="20">
        <v>0</v>
      </c>
      <c r="K53" s="16">
        <v>0</v>
      </c>
      <c r="L53" s="21">
        <f t="shared" si="1"/>
        <v>257.66666666666669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15.75" x14ac:dyDescent="0.25">
      <c r="A54" s="15">
        <v>53</v>
      </c>
      <c r="B54" s="14" t="s">
        <v>49</v>
      </c>
      <c r="C54" s="15" t="s">
        <v>39</v>
      </c>
      <c r="D54" s="22" t="s">
        <v>115</v>
      </c>
      <c r="E54" s="15">
        <v>13</v>
      </c>
      <c r="F54" s="16">
        <v>1676</v>
      </c>
      <c r="G54" s="17">
        <f t="shared" si="0"/>
        <v>20112</v>
      </c>
      <c r="H54" s="18">
        <f t="shared" si="2"/>
        <v>279.33333333333331</v>
      </c>
      <c r="I54" s="19">
        <f t="shared" si="3"/>
        <v>76.666666666666671</v>
      </c>
      <c r="J54" s="20">
        <v>0</v>
      </c>
      <c r="K54" s="16">
        <v>0</v>
      </c>
      <c r="L54" s="21">
        <f t="shared" si="1"/>
        <v>356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.75" x14ac:dyDescent="0.25">
      <c r="A55" s="15">
        <v>54</v>
      </c>
      <c r="B55" s="14" t="s">
        <v>214</v>
      </c>
      <c r="C55" s="15" t="s">
        <v>39</v>
      </c>
      <c r="D55" s="15" t="s">
        <v>126</v>
      </c>
      <c r="E55" s="15">
        <v>11</v>
      </c>
      <c r="F55" s="16">
        <v>1212</v>
      </c>
      <c r="G55" s="17">
        <f t="shared" si="0"/>
        <v>14544</v>
      </c>
      <c r="H55" s="18">
        <f t="shared" si="2"/>
        <v>202</v>
      </c>
      <c r="I55" s="19">
        <f t="shared" si="3"/>
        <v>76.666666666666671</v>
      </c>
      <c r="J55" s="20">
        <v>0</v>
      </c>
      <c r="K55" s="16">
        <v>0</v>
      </c>
      <c r="L55" s="21">
        <f t="shared" si="1"/>
        <v>278.66666666666669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.75" x14ac:dyDescent="0.25">
      <c r="A56" s="15">
        <v>55</v>
      </c>
      <c r="B56" s="14" t="s">
        <v>116</v>
      </c>
      <c r="C56" s="15" t="s">
        <v>39</v>
      </c>
      <c r="D56" s="23" t="s">
        <v>117</v>
      </c>
      <c r="E56" s="15">
        <v>12</v>
      </c>
      <c r="F56" s="16">
        <v>1412</v>
      </c>
      <c r="G56" s="17">
        <f t="shared" si="0"/>
        <v>16944</v>
      </c>
      <c r="H56" s="18">
        <f t="shared" si="2"/>
        <v>235.33333333333334</v>
      </c>
      <c r="I56" s="19">
        <f t="shared" si="3"/>
        <v>76.666666666666671</v>
      </c>
      <c r="J56" s="20">
        <v>0</v>
      </c>
      <c r="K56" s="16">
        <v>0</v>
      </c>
      <c r="L56" s="21">
        <f t="shared" si="1"/>
        <v>312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25.5" x14ac:dyDescent="0.25">
      <c r="A57" s="15">
        <v>56</v>
      </c>
      <c r="B57" s="14" t="s">
        <v>122</v>
      </c>
      <c r="C57" s="15" t="s">
        <v>39</v>
      </c>
      <c r="D57" s="22" t="s">
        <v>123</v>
      </c>
      <c r="E57" s="15">
        <v>6</v>
      </c>
      <c r="F57" s="16">
        <v>2500</v>
      </c>
      <c r="G57" s="17">
        <f t="shared" si="0"/>
        <v>30000</v>
      </c>
      <c r="H57" s="18">
        <f t="shared" si="2"/>
        <v>416.66666666666669</v>
      </c>
      <c r="I57" s="19">
        <f t="shared" si="3"/>
        <v>76.666666666666671</v>
      </c>
      <c r="J57" s="20">
        <v>0</v>
      </c>
      <c r="K57" s="16">
        <v>0</v>
      </c>
      <c r="L57" s="21">
        <f>+H57+I57+J57+K57</f>
        <v>493.33333333333337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25.5" x14ac:dyDescent="0.25">
      <c r="A58" s="15">
        <v>57</v>
      </c>
      <c r="B58" s="14" t="s">
        <v>119</v>
      </c>
      <c r="C58" s="15" t="s">
        <v>39</v>
      </c>
      <c r="D58" s="23" t="s">
        <v>43</v>
      </c>
      <c r="E58" s="25">
        <v>12</v>
      </c>
      <c r="F58" s="16">
        <v>1412</v>
      </c>
      <c r="G58" s="17">
        <f t="shared" si="0"/>
        <v>16944</v>
      </c>
      <c r="H58" s="18">
        <f t="shared" si="2"/>
        <v>235.33333333333334</v>
      </c>
      <c r="I58" s="19">
        <f t="shared" si="3"/>
        <v>76.666666666666671</v>
      </c>
      <c r="J58" s="20">
        <v>0</v>
      </c>
      <c r="K58" s="16">
        <v>0</v>
      </c>
      <c r="L58" s="21">
        <f t="shared" si="1"/>
        <v>312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.75" x14ac:dyDescent="0.25">
      <c r="A59" s="15">
        <v>58</v>
      </c>
      <c r="B59" s="14" t="s">
        <v>120</v>
      </c>
      <c r="C59" s="15" t="s">
        <v>39</v>
      </c>
      <c r="D59" s="23" t="s">
        <v>121</v>
      </c>
      <c r="E59" s="15">
        <v>14</v>
      </c>
      <c r="F59" s="16">
        <v>1760</v>
      </c>
      <c r="G59" s="17">
        <v>21120</v>
      </c>
      <c r="H59" s="18">
        <f t="shared" si="2"/>
        <v>293.33333333333331</v>
      </c>
      <c r="I59" s="19">
        <f t="shared" si="3"/>
        <v>76.666666666666671</v>
      </c>
      <c r="J59" s="20">
        <v>0</v>
      </c>
      <c r="K59" s="16">
        <v>0</v>
      </c>
      <c r="L59" s="21">
        <f t="shared" si="1"/>
        <v>370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.75" x14ac:dyDescent="0.25">
      <c r="A60" s="15">
        <v>59</v>
      </c>
      <c r="B60" s="14" t="s">
        <v>57</v>
      </c>
      <c r="C60" s="15" t="s">
        <v>39</v>
      </c>
      <c r="D60" s="22" t="s">
        <v>210</v>
      </c>
      <c r="E60" s="25">
        <v>12</v>
      </c>
      <c r="F60" s="16">
        <v>1412</v>
      </c>
      <c r="G60" s="17">
        <f>+F60*12</f>
        <v>16944</v>
      </c>
      <c r="H60" s="18">
        <f t="shared" si="2"/>
        <v>235.33333333333334</v>
      </c>
      <c r="I60" s="19">
        <f t="shared" si="3"/>
        <v>76.666666666666671</v>
      </c>
      <c r="J60" s="20">
        <v>0</v>
      </c>
      <c r="K60" s="16">
        <v>0</v>
      </c>
      <c r="L60" s="21">
        <f t="shared" si="1"/>
        <v>312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.75" x14ac:dyDescent="0.25">
      <c r="A61" s="15">
        <v>60</v>
      </c>
      <c r="B61" s="14" t="s">
        <v>124</v>
      </c>
      <c r="C61" s="15" t="s">
        <v>39</v>
      </c>
      <c r="D61" s="22" t="s">
        <v>125</v>
      </c>
      <c r="E61" s="15">
        <v>7</v>
      </c>
      <c r="F61" s="16">
        <v>2050</v>
      </c>
      <c r="G61" s="17">
        <f t="shared" ref="G61:G124" si="4">+F61*12</f>
        <v>24600</v>
      </c>
      <c r="H61" s="18">
        <f t="shared" si="2"/>
        <v>341.66666666666669</v>
      </c>
      <c r="I61" s="19">
        <f t="shared" si="3"/>
        <v>76.666666666666671</v>
      </c>
      <c r="J61" s="20">
        <v>0</v>
      </c>
      <c r="K61" s="16">
        <v>0</v>
      </c>
      <c r="L61" s="21">
        <f t="shared" si="1"/>
        <v>418.33333333333337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.75" x14ac:dyDescent="0.25">
      <c r="A62" s="15">
        <v>61</v>
      </c>
      <c r="B62" s="14" t="s">
        <v>92</v>
      </c>
      <c r="C62" s="15" t="s">
        <v>39</v>
      </c>
      <c r="D62" s="22" t="s">
        <v>126</v>
      </c>
      <c r="E62" s="25">
        <v>12</v>
      </c>
      <c r="F62" s="16">
        <v>1412</v>
      </c>
      <c r="G62" s="17">
        <f t="shared" si="4"/>
        <v>16944</v>
      </c>
      <c r="H62" s="18">
        <f t="shared" si="2"/>
        <v>235.33333333333334</v>
      </c>
      <c r="I62" s="19">
        <f t="shared" si="3"/>
        <v>76.666666666666671</v>
      </c>
      <c r="J62" s="20">
        <v>0</v>
      </c>
      <c r="K62" s="16">
        <v>228.07</v>
      </c>
      <c r="L62" s="21">
        <f t="shared" si="1"/>
        <v>540.06999999999994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.75" x14ac:dyDescent="0.25">
      <c r="A63" s="15">
        <v>62</v>
      </c>
      <c r="B63" s="27" t="s">
        <v>127</v>
      </c>
      <c r="C63" s="15" t="s">
        <v>39</v>
      </c>
      <c r="D63" s="25" t="s">
        <v>128</v>
      </c>
      <c r="E63" s="15">
        <v>13</v>
      </c>
      <c r="F63" s="16">
        <v>1676</v>
      </c>
      <c r="G63" s="17">
        <f t="shared" si="4"/>
        <v>20112</v>
      </c>
      <c r="H63" s="18">
        <f t="shared" si="2"/>
        <v>279.33333333333331</v>
      </c>
      <c r="I63" s="19">
        <f t="shared" si="3"/>
        <v>76.666666666666671</v>
      </c>
      <c r="J63" s="20">
        <v>174.41</v>
      </c>
      <c r="K63" s="16">
        <v>0</v>
      </c>
      <c r="L63" s="21">
        <f t="shared" si="1"/>
        <v>530.41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15.75" x14ac:dyDescent="0.25">
      <c r="A64" s="15">
        <v>63</v>
      </c>
      <c r="B64" s="27" t="s">
        <v>62</v>
      </c>
      <c r="C64" s="15" t="s">
        <v>39</v>
      </c>
      <c r="D64" s="25" t="s">
        <v>129</v>
      </c>
      <c r="E64" s="15">
        <v>12</v>
      </c>
      <c r="F64" s="16">
        <v>1412</v>
      </c>
      <c r="G64" s="17">
        <f t="shared" si="4"/>
        <v>16944</v>
      </c>
      <c r="H64" s="18">
        <f t="shared" si="2"/>
        <v>235.33333333333334</v>
      </c>
      <c r="I64" s="19">
        <f t="shared" si="3"/>
        <v>76.666666666666671</v>
      </c>
      <c r="J64" s="20">
        <v>0</v>
      </c>
      <c r="K64" s="16">
        <v>0</v>
      </c>
      <c r="L64" s="21">
        <f t="shared" si="1"/>
        <v>312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.75" x14ac:dyDescent="0.25">
      <c r="A65" s="15">
        <v>64</v>
      </c>
      <c r="B65" s="24" t="s">
        <v>51</v>
      </c>
      <c r="C65" s="15" t="s">
        <v>52</v>
      </c>
      <c r="D65" s="22" t="s">
        <v>130</v>
      </c>
      <c r="E65" s="15" t="s">
        <v>54</v>
      </c>
      <c r="F65" s="16">
        <v>675</v>
      </c>
      <c r="G65" s="17">
        <f t="shared" si="4"/>
        <v>8100</v>
      </c>
      <c r="H65" s="18">
        <f t="shared" si="2"/>
        <v>112.5</v>
      </c>
      <c r="I65" s="19">
        <f t="shared" si="3"/>
        <v>76.666666666666671</v>
      </c>
      <c r="J65" s="20">
        <v>247.5</v>
      </c>
      <c r="K65" s="16">
        <v>0</v>
      </c>
      <c r="L65" s="21">
        <f t="shared" si="1"/>
        <v>436.66666666666669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.75" x14ac:dyDescent="0.25">
      <c r="A66" s="15">
        <v>65</v>
      </c>
      <c r="B66" s="14" t="s">
        <v>131</v>
      </c>
      <c r="C66" s="15" t="s">
        <v>39</v>
      </c>
      <c r="D66" s="22" t="s">
        <v>132</v>
      </c>
      <c r="E66" s="15">
        <v>12</v>
      </c>
      <c r="F66" s="16">
        <v>1412</v>
      </c>
      <c r="G66" s="17">
        <f t="shared" si="4"/>
        <v>16944</v>
      </c>
      <c r="H66" s="18">
        <f t="shared" si="2"/>
        <v>235.33333333333334</v>
      </c>
      <c r="I66" s="19">
        <f t="shared" si="3"/>
        <v>76.666666666666671</v>
      </c>
      <c r="J66" s="20">
        <v>0</v>
      </c>
      <c r="K66" s="16">
        <v>0</v>
      </c>
      <c r="L66" s="21">
        <f t="shared" ref="L66:L124" si="5">+H66+I66+J66+K66</f>
        <v>312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15.75" x14ac:dyDescent="0.25">
      <c r="A67" s="15">
        <v>66</v>
      </c>
      <c r="B67" s="14" t="s">
        <v>64</v>
      </c>
      <c r="C67" s="15" t="s">
        <v>52</v>
      </c>
      <c r="D67" s="25" t="s">
        <v>133</v>
      </c>
      <c r="E67" s="25" t="s">
        <v>54</v>
      </c>
      <c r="F67" s="16">
        <v>675</v>
      </c>
      <c r="G67" s="17">
        <f t="shared" si="4"/>
        <v>8100</v>
      </c>
      <c r="H67" s="18">
        <f t="shared" ref="H67:H124" si="6">(F67/12)*2</f>
        <v>112.5</v>
      </c>
      <c r="I67" s="19">
        <f t="shared" ref="I67:I124" si="7">(460/12)*2</f>
        <v>76.666666666666671</v>
      </c>
      <c r="J67" s="20">
        <v>198.98</v>
      </c>
      <c r="K67" s="16">
        <v>0</v>
      </c>
      <c r="L67" s="21">
        <f t="shared" si="5"/>
        <v>388.14666666666665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.75" x14ac:dyDescent="0.25">
      <c r="A68" s="15">
        <v>67</v>
      </c>
      <c r="B68" s="14" t="s">
        <v>134</v>
      </c>
      <c r="C68" s="15" t="s">
        <v>39</v>
      </c>
      <c r="D68" s="25" t="s">
        <v>135</v>
      </c>
      <c r="E68" s="25">
        <v>15</v>
      </c>
      <c r="F68" s="16">
        <v>2034</v>
      </c>
      <c r="G68" s="17">
        <f t="shared" si="4"/>
        <v>24408</v>
      </c>
      <c r="H68" s="18">
        <f t="shared" si="6"/>
        <v>339</v>
      </c>
      <c r="I68" s="19">
        <f t="shared" si="7"/>
        <v>76.666666666666671</v>
      </c>
      <c r="J68" s="20">
        <v>0</v>
      </c>
      <c r="K68" s="16">
        <v>0</v>
      </c>
      <c r="L68" s="21">
        <f t="shared" si="5"/>
        <v>415.66666666666669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.75" x14ac:dyDescent="0.25">
      <c r="A69" s="15">
        <v>68</v>
      </c>
      <c r="B69" s="14" t="s">
        <v>136</v>
      </c>
      <c r="C69" s="15" t="s">
        <v>39</v>
      </c>
      <c r="D69" s="23" t="s">
        <v>126</v>
      </c>
      <c r="E69" s="25">
        <v>4</v>
      </c>
      <c r="F69" s="16">
        <v>622</v>
      </c>
      <c r="G69" s="17">
        <f t="shared" si="4"/>
        <v>7464</v>
      </c>
      <c r="H69" s="18">
        <f t="shared" si="6"/>
        <v>103.66666666666667</v>
      </c>
      <c r="I69" s="19">
        <f t="shared" si="7"/>
        <v>76.666666666666671</v>
      </c>
      <c r="J69" s="20">
        <v>0</v>
      </c>
      <c r="K69" s="16">
        <v>0</v>
      </c>
      <c r="L69" s="21">
        <f t="shared" si="5"/>
        <v>180.33333333333334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25.5" x14ac:dyDescent="0.25">
      <c r="A70" s="15">
        <v>69</v>
      </c>
      <c r="B70" s="14" t="s">
        <v>137</v>
      </c>
      <c r="C70" s="15" t="s">
        <v>39</v>
      </c>
      <c r="D70" s="23" t="s">
        <v>43</v>
      </c>
      <c r="E70" s="25">
        <v>12</v>
      </c>
      <c r="F70" s="16">
        <v>1412</v>
      </c>
      <c r="G70" s="17">
        <f t="shared" si="4"/>
        <v>16944</v>
      </c>
      <c r="H70" s="18">
        <f t="shared" si="6"/>
        <v>235.33333333333334</v>
      </c>
      <c r="I70" s="19">
        <f t="shared" si="7"/>
        <v>76.666666666666671</v>
      </c>
      <c r="J70" s="20">
        <v>0</v>
      </c>
      <c r="K70" s="16">
        <v>0</v>
      </c>
      <c r="L70" s="21">
        <f t="shared" si="5"/>
        <v>312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.75" x14ac:dyDescent="0.25">
      <c r="A71" s="15">
        <v>70</v>
      </c>
      <c r="B71" s="14" t="s">
        <v>207</v>
      </c>
      <c r="C71" s="15" t="s">
        <v>39</v>
      </c>
      <c r="D71" s="30" t="s">
        <v>118</v>
      </c>
      <c r="E71" s="31">
        <v>6</v>
      </c>
      <c r="F71" s="16">
        <v>2500</v>
      </c>
      <c r="G71" s="17">
        <f t="shared" si="4"/>
        <v>30000</v>
      </c>
      <c r="H71" s="18">
        <f t="shared" si="6"/>
        <v>416.66666666666669</v>
      </c>
      <c r="I71" s="19">
        <f t="shared" si="7"/>
        <v>76.666666666666671</v>
      </c>
      <c r="J71" s="20">
        <v>0</v>
      </c>
      <c r="K71" s="16">
        <v>0</v>
      </c>
      <c r="L71" s="21">
        <f t="shared" si="5"/>
        <v>493.33333333333337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.75" x14ac:dyDescent="0.25">
      <c r="A72" s="15">
        <v>71</v>
      </c>
      <c r="B72" s="14" t="s">
        <v>206</v>
      </c>
      <c r="C72" s="31" t="s">
        <v>39</v>
      </c>
      <c r="D72" s="25" t="s">
        <v>209</v>
      </c>
      <c r="E72" s="15">
        <v>6</v>
      </c>
      <c r="F72" s="16">
        <v>2500</v>
      </c>
      <c r="G72" s="17">
        <f t="shared" si="4"/>
        <v>30000</v>
      </c>
      <c r="H72" s="18">
        <f t="shared" si="6"/>
        <v>416.66666666666669</v>
      </c>
      <c r="I72" s="19">
        <f t="shared" si="7"/>
        <v>76.666666666666671</v>
      </c>
      <c r="J72" s="20">
        <v>0</v>
      </c>
      <c r="K72" s="16">
        <v>0</v>
      </c>
      <c r="L72" s="21">
        <f t="shared" si="5"/>
        <v>493.33333333333337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25.5" x14ac:dyDescent="0.25">
      <c r="A73" s="15">
        <v>72</v>
      </c>
      <c r="B73" s="14" t="s">
        <v>138</v>
      </c>
      <c r="C73" s="15" t="s">
        <v>39</v>
      </c>
      <c r="D73" s="25" t="s">
        <v>139</v>
      </c>
      <c r="E73" s="15">
        <v>17</v>
      </c>
      <c r="F73" s="16">
        <v>2358</v>
      </c>
      <c r="G73" s="17">
        <f t="shared" si="4"/>
        <v>28296</v>
      </c>
      <c r="H73" s="18">
        <f t="shared" si="6"/>
        <v>393</v>
      </c>
      <c r="I73" s="19">
        <f t="shared" si="7"/>
        <v>76.666666666666671</v>
      </c>
      <c r="J73" s="20">
        <v>0</v>
      </c>
      <c r="K73" s="16">
        <v>0</v>
      </c>
      <c r="L73" s="21">
        <f t="shared" si="5"/>
        <v>469.66666666666669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.75" x14ac:dyDescent="0.25">
      <c r="A74" s="15">
        <v>73</v>
      </c>
      <c r="B74" s="29" t="s">
        <v>104</v>
      </c>
      <c r="C74" s="15" t="s">
        <v>39</v>
      </c>
      <c r="D74" s="22" t="s">
        <v>140</v>
      </c>
      <c r="E74" s="15">
        <v>10</v>
      </c>
      <c r="F74" s="16">
        <v>1086</v>
      </c>
      <c r="G74" s="17">
        <f t="shared" si="4"/>
        <v>13032</v>
      </c>
      <c r="H74" s="18">
        <f t="shared" si="6"/>
        <v>181</v>
      </c>
      <c r="I74" s="19">
        <f t="shared" si="7"/>
        <v>76.666666666666671</v>
      </c>
      <c r="J74" s="20">
        <v>0</v>
      </c>
      <c r="K74" s="16">
        <v>0</v>
      </c>
      <c r="L74" s="21">
        <f t="shared" si="5"/>
        <v>257.66666666666669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.75" x14ac:dyDescent="0.25">
      <c r="A75" s="15">
        <v>74</v>
      </c>
      <c r="B75" s="14" t="s">
        <v>141</v>
      </c>
      <c r="C75" s="15" t="s">
        <v>39</v>
      </c>
      <c r="D75" s="22" t="s">
        <v>58</v>
      </c>
      <c r="E75" s="15">
        <v>13</v>
      </c>
      <c r="F75" s="16">
        <v>1676</v>
      </c>
      <c r="G75" s="17">
        <f t="shared" si="4"/>
        <v>20112</v>
      </c>
      <c r="H75" s="18">
        <f t="shared" si="6"/>
        <v>279.33333333333331</v>
      </c>
      <c r="I75" s="19">
        <f t="shared" si="7"/>
        <v>76.666666666666671</v>
      </c>
      <c r="J75" s="20">
        <v>0</v>
      </c>
      <c r="K75" s="16">
        <v>0</v>
      </c>
      <c r="L75" s="21">
        <f t="shared" si="5"/>
        <v>356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.75" x14ac:dyDescent="0.25">
      <c r="A76" s="15">
        <v>75</v>
      </c>
      <c r="B76" s="14" t="s">
        <v>134</v>
      </c>
      <c r="C76" s="15" t="s">
        <v>39</v>
      </c>
      <c r="D76" s="25" t="s">
        <v>135</v>
      </c>
      <c r="E76" s="25">
        <v>15</v>
      </c>
      <c r="F76" s="16">
        <v>2034</v>
      </c>
      <c r="G76" s="17">
        <f t="shared" si="4"/>
        <v>24408</v>
      </c>
      <c r="H76" s="18">
        <f t="shared" si="6"/>
        <v>339</v>
      </c>
      <c r="I76" s="19">
        <f t="shared" si="7"/>
        <v>76.666666666666671</v>
      </c>
      <c r="J76" s="20">
        <v>0</v>
      </c>
      <c r="K76" s="16">
        <v>0</v>
      </c>
      <c r="L76" s="21">
        <f t="shared" si="5"/>
        <v>415.66666666666669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.75" x14ac:dyDescent="0.25">
      <c r="A77" s="15">
        <v>76</v>
      </c>
      <c r="B77" s="24" t="s">
        <v>142</v>
      </c>
      <c r="C77" s="15" t="s">
        <v>39</v>
      </c>
      <c r="D77" s="22" t="s">
        <v>143</v>
      </c>
      <c r="E77" s="15">
        <v>12</v>
      </c>
      <c r="F77" s="16">
        <v>1412</v>
      </c>
      <c r="G77" s="17">
        <f t="shared" si="4"/>
        <v>16944</v>
      </c>
      <c r="H77" s="18">
        <f t="shared" si="6"/>
        <v>235.33333333333334</v>
      </c>
      <c r="I77" s="19">
        <f t="shared" si="7"/>
        <v>76.666666666666671</v>
      </c>
      <c r="J77" s="20">
        <v>0</v>
      </c>
      <c r="K77" s="16">
        <v>0</v>
      </c>
      <c r="L77" s="21">
        <f t="shared" si="5"/>
        <v>312</v>
      </c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.75" x14ac:dyDescent="0.25">
      <c r="A78" s="15">
        <v>77</v>
      </c>
      <c r="B78" s="14" t="s">
        <v>144</v>
      </c>
      <c r="C78" s="15" t="s">
        <v>39</v>
      </c>
      <c r="D78" s="22" t="s">
        <v>145</v>
      </c>
      <c r="E78" s="15">
        <v>12</v>
      </c>
      <c r="F78" s="16">
        <v>1412</v>
      </c>
      <c r="G78" s="17">
        <f t="shared" si="4"/>
        <v>16944</v>
      </c>
      <c r="H78" s="18">
        <f t="shared" si="6"/>
        <v>235.33333333333334</v>
      </c>
      <c r="I78" s="19">
        <f t="shared" si="7"/>
        <v>76.666666666666671</v>
      </c>
      <c r="J78" s="20">
        <v>0</v>
      </c>
      <c r="K78" s="16">
        <v>0</v>
      </c>
      <c r="L78" s="21">
        <f t="shared" si="5"/>
        <v>312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.75" x14ac:dyDescent="0.25">
      <c r="A79" s="15">
        <v>78</v>
      </c>
      <c r="B79" s="24" t="s">
        <v>146</v>
      </c>
      <c r="C79" s="15" t="s">
        <v>39</v>
      </c>
      <c r="D79" s="15" t="s">
        <v>147</v>
      </c>
      <c r="E79" s="15">
        <v>3</v>
      </c>
      <c r="F79" s="16">
        <v>3700</v>
      </c>
      <c r="G79" s="17">
        <f t="shared" si="4"/>
        <v>44400</v>
      </c>
      <c r="H79" s="18">
        <f t="shared" si="6"/>
        <v>616.66666666666663</v>
      </c>
      <c r="I79" s="19">
        <f t="shared" si="7"/>
        <v>76.666666666666671</v>
      </c>
      <c r="J79" s="20">
        <v>0</v>
      </c>
      <c r="K79" s="16">
        <v>0</v>
      </c>
      <c r="L79" s="21">
        <f t="shared" si="5"/>
        <v>693.33333333333326</v>
      </c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.75" x14ac:dyDescent="0.25">
      <c r="A80" s="15">
        <v>79</v>
      </c>
      <c r="B80" s="29" t="s">
        <v>148</v>
      </c>
      <c r="C80" s="15" t="s">
        <v>39</v>
      </c>
      <c r="D80" s="25" t="s">
        <v>149</v>
      </c>
      <c r="E80" s="15">
        <v>7</v>
      </c>
      <c r="F80" s="28">
        <v>817</v>
      </c>
      <c r="G80" s="17">
        <f t="shared" si="4"/>
        <v>9804</v>
      </c>
      <c r="H80" s="18">
        <f t="shared" si="6"/>
        <v>136.16666666666666</v>
      </c>
      <c r="I80" s="19">
        <f t="shared" si="7"/>
        <v>76.666666666666671</v>
      </c>
      <c r="J80" s="20">
        <v>0</v>
      </c>
      <c r="K80" s="16">
        <v>0</v>
      </c>
      <c r="L80" s="21">
        <f t="shared" si="5"/>
        <v>212.83333333333331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.75" x14ac:dyDescent="0.25">
      <c r="A81" s="15">
        <v>80</v>
      </c>
      <c r="B81" s="29" t="s">
        <v>148</v>
      </c>
      <c r="C81" s="15" t="s">
        <v>39</v>
      </c>
      <c r="D81" s="25" t="s">
        <v>149</v>
      </c>
      <c r="E81" s="15">
        <v>7</v>
      </c>
      <c r="F81" s="28">
        <v>817</v>
      </c>
      <c r="G81" s="17">
        <f t="shared" si="4"/>
        <v>9804</v>
      </c>
      <c r="H81" s="18">
        <f t="shared" si="6"/>
        <v>136.16666666666666</v>
      </c>
      <c r="I81" s="19">
        <f t="shared" si="7"/>
        <v>76.666666666666671</v>
      </c>
      <c r="J81" s="20">
        <v>0</v>
      </c>
      <c r="K81" s="16">
        <v>0</v>
      </c>
      <c r="L81" s="21">
        <f>+H81+I81+J81+K81</f>
        <v>212.83333333333331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.75" x14ac:dyDescent="0.25">
      <c r="A82" s="15">
        <v>81</v>
      </c>
      <c r="B82" s="14" t="s">
        <v>64</v>
      </c>
      <c r="C82" s="15" t="s">
        <v>52</v>
      </c>
      <c r="D82" s="22" t="s">
        <v>151</v>
      </c>
      <c r="E82" s="25" t="s">
        <v>54</v>
      </c>
      <c r="F82" s="16">
        <v>675</v>
      </c>
      <c r="G82" s="17">
        <f t="shared" si="4"/>
        <v>8100</v>
      </c>
      <c r="H82" s="18">
        <f t="shared" si="6"/>
        <v>112.5</v>
      </c>
      <c r="I82" s="19">
        <f t="shared" si="7"/>
        <v>76.666666666666671</v>
      </c>
      <c r="J82" s="20">
        <v>74.53</v>
      </c>
      <c r="K82" s="16">
        <v>0</v>
      </c>
      <c r="L82" s="21">
        <f t="shared" si="5"/>
        <v>263.69666666666672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.75" x14ac:dyDescent="0.25">
      <c r="A83" s="15">
        <v>82</v>
      </c>
      <c r="B83" s="29" t="s">
        <v>148</v>
      </c>
      <c r="C83" s="15" t="s">
        <v>39</v>
      </c>
      <c r="D83" s="25" t="s">
        <v>152</v>
      </c>
      <c r="E83" s="15">
        <v>7</v>
      </c>
      <c r="F83" s="28">
        <v>817</v>
      </c>
      <c r="G83" s="17">
        <f t="shared" si="4"/>
        <v>9804</v>
      </c>
      <c r="H83" s="18">
        <f t="shared" si="6"/>
        <v>136.16666666666666</v>
      </c>
      <c r="I83" s="19">
        <f t="shared" si="7"/>
        <v>76.666666666666671</v>
      </c>
      <c r="J83" s="20">
        <v>0</v>
      </c>
      <c r="K83" s="16">
        <v>0</v>
      </c>
      <c r="L83" s="21">
        <f t="shared" si="5"/>
        <v>212.83333333333331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.75" x14ac:dyDescent="0.25">
      <c r="A84" s="15">
        <v>83</v>
      </c>
      <c r="B84" s="14" t="s">
        <v>153</v>
      </c>
      <c r="C84" s="15" t="s">
        <v>39</v>
      </c>
      <c r="D84" s="25" t="s">
        <v>154</v>
      </c>
      <c r="E84" s="25">
        <v>14</v>
      </c>
      <c r="F84" s="16">
        <v>1760</v>
      </c>
      <c r="G84" s="17">
        <f t="shared" si="4"/>
        <v>21120</v>
      </c>
      <c r="H84" s="18">
        <f t="shared" si="6"/>
        <v>293.33333333333331</v>
      </c>
      <c r="I84" s="19">
        <f t="shared" si="7"/>
        <v>76.666666666666671</v>
      </c>
      <c r="J84" s="20">
        <v>0</v>
      </c>
      <c r="K84" s="16">
        <v>0</v>
      </c>
      <c r="L84" s="21">
        <f t="shared" si="5"/>
        <v>370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.75" x14ac:dyDescent="0.25">
      <c r="A85" s="15">
        <v>84</v>
      </c>
      <c r="B85" s="27" t="s">
        <v>155</v>
      </c>
      <c r="C85" s="15" t="s">
        <v>39</v>
      </c>
      <c r="D85" s="25" t="s">
        <v>156</v>
      </c>
      <c r="E85" s="15">
        <v>14</v>
      </c>
      <c r="F85" s="16">
        <v>1760</v>
      </c>
      <c r="G85" s="17">
        <f t="shared" si="4"/>
        <v>21120</v>
      </c>
      <c r="H85" s="18">
        <f t="shared" si="6"/>
        <v>293.33333333333331</v>
      </c>
      <c r="I85" s="19">
        <f t="shared" si="7"/>
        <v>76.666666666666671</v>
      </c>
      <c r="J85" s="20">
        <v>0</v>
      </c>
      <c r="K85" s="16">
        <v>0</v>
      </c>
      <c r="L85" s="21">
        <f t="shared" si="5"/>
        <v>370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.75" x14ac:dyDescent="0.25">
      <c r="A86" s="15">
        <v>85</v>
      </c>
      <c r="B86" s="24" t="s">
        <v>157</v>
      </c>
      <c r="C86" s="15" t="s">
        <v>39</v>
      </c>
      <c r="D86" s="22" t="s">
        <v>93</v>
      </c>
      <c r="E86" s="25">
        <v>12</v>
      </c>
      <c r="F86" s="16">
        <v>1412</v>
      </c>
      <c r="G86" s="17">
        <f t="shared" si="4"/>
        <v>16944</v>
      </c>
      <c r="H86" s="18">
        <f t="shared" si="6"/>
        <v>235.33333333333334</v>
      </c>
      <c r="I86" s="19">
        <f t="shared" si="7"/>
        <v>76.666666666666671</v>
      </c>
      <c r="J86" s="20">
        <v>0</v>
      </c>
      <c r="K86" s="16">
        <v>0</v>
      </c>
      <c r="L86" s="21">
        <f t="shared" si="5"/>
        <v>312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.75" x14ac:dyDescent="0.25">
      <c r="A87" s="15">
        <v>86</v>
      </c>
      <c r="B87" s="14" t="s">
        <v>104</v>
      </c>
      <c r="C87" s="15" t="s">
        <v>39</v>
      </c>
      <c r="D87" s="23" t="s">
        <v>43</v>
      </c>
      <c r="E87" s="15">
        <v>10</v>
      </c>
      <c r="F87" s="16">
        <v>1086</v>
      </c>
      <c r="G87" s="17">
        <f t="shared" si="4"/>
        <v>13032</v>
      </c>
      <c r="H87" s="18">
        <f t="shared" si="6"/>
        <v>181</v>
      </c>
      <c r="I87" s="19">
        <f t="shared" si="7"/>
        <v>76.666666666666671</v>
      </c>
      <c r="J87" s="20">
        <v>0</v>
      </c>
      <c r="K87" s="16">
        <v>0</v>
      </c>
      <c r="L87" s="21">
        <f t="shared" si="5"/>
        <v>257.66666666666669</v>
      </c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.75" x14ac:dyDescent="0.25">
      <c r="A88" s="15">
        <v>87</v>
      </c>
      <c r="B88" s="14" t="s">
        <v>136</v>
      </c>
      <c r="C88" s="15" t="s">
        <v>39</v>
      </c>
      <c r="D88" s="25" t="s">
        <v>159</v>
      </c>
      <c r="E88" s="25">
        <v>4</v>
      </c>
      <c r="F88" s="16">
        <v>622</v>
      </c>
      <c r="G88" s="17">
        <f t="shared" si="4"/>
        <v>7464</v>
      </c>
      <c r="H88" s="18">
        <f t="shared" si="6"/>
        <v>103.66666666666667</v>
      </c>
      <c r="I88" s="19">
        <f t="shared" si="7"/>
        <v>76.666666666666671</v>
      </c>
      <c r="J88" s="20">
        <v>0</v>
      </c>
      <c r="K88" s="16">
        <v>0</v>
      </c>
      <c r="L88" s="21">
        <f t="shared" si="5"/>
        <v>180.33333333333334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.75" x14ac:dyDescent="0.25">
      <c r="A89" s="15">
        <v>88</v>
      </c>
      <c r="B89" s="14" t="s">
        <v>64</v>
      </c>
      <c r="C89" s="15" t="s">
        <v>52</v>
      </c>
      <c r="D89" s="22" t="s">
        <v>160</v>
      </c>
      <c r="E89" s="25" t="s">
        <v>54</v>
      </c>
      <c r="F89" s="16">
        <v>675</v>
      </c>
      <c r="G89" s="17">
        <f t="shared" si="4"/>
        <v>8100</v>
      </c>
      <c r="H89" s="18">
        <f t="shared" si="6"/>
        <v>112.5</v>
      </c>
      <c r="I89" s="19">
        <f t="shared" si="7"/>
        <v>76.666666666666671</v>
      </c>
      <c r="J89" s="20">
        <v>97.04</v>
      </c>
      <c r="K89" s="16">
        <v>0</v>
      </c>
      <c r="L89" s="21">
        <f t="shared" si="5"/>
        <v>286.20666666666671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.75" x14ac:dyDescent="0.25">
      <c r="A90" s="15">
        <v>89</v>
      </c>
      <c r="B90" s="24" t="s">
        <v>51</v>
      </c>
      <c r="C90" s="15" t="s">
        <v>52</v>
      </c>
      <c r="D90" s="22" t="s">
        <v>161</v>
      </c>
      <c r="E90" s="25" t="s">
        <v>54</v>
      </c>
      <c r="F90" s="16">
        <v>675</v>
      </c>
      <c r="G90" s="17">
        <f t="shared" si="4"/>
        <v>8100</v>
      </c>
      <c r="H90" s="18">
        <f t="shared" si="6"/>
        <v>112.5</v>
      </c>
      <c r="I90" s="19">
        <f t="shared" si="7"/>
        <v>76.666666666666671</v>
      </c>
      <c r="J90" s="20">
        <v>162.43</v>
      </c>
      <c r="K90" s="16">
        <v>0</v>
      </c>
      <c r="L90" s="21">
        <f t="shared" si="5"/>
        <v>351.59666666666669</v>
      </c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.75" x14ac:dyDescent="0.25">
      <c r="A91" s="15">
        <v>90</v>
      </c>
      <c r="B91" s="14" t="s">
        <v>57</v>
      </c>
      <c r="C91" s="15" t="s">
        <v>39</v>
      </c>
      <c r="D91" s="22" t="s">
        <v>162</v>
      </c>
      <c r="E91" s="25">
        <v>12</v>
      </c>
      <c r="F91" s="16">
        <v>1412</v>
      </c>
      <c r="G91" s="17">
        <f t="shared" si="4"/>
        <v>16944</v>
      </c>
      <c r="H91" s="18">
        <f t="shared" si="6"/>
        <v>235.33333333333334</v>
      </c>
      <c r="I91" s="19">
        <f t="shared" si="7"/>
        <v>76.666666666666671</v>
      </c>
      <c r="J91" s="20">
        <v>0</v>
      </c>
      <c r="K91" s="16">
        <v>0</v>
      </c>
      <c r="L91" s="21">
        <f t="shared" si="5"/>
        <v>312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.75" x14ac:dyDescent="0.25">
      <c r="A92" s="15">
        <v>91</v>
      </c>
      <c r="B92" s="27" t="s">
        <v>163</v>
      </c>
      <c r="C92" s="15" t="s">
        <v>39</v>
      </c>
      <c r="D92" s="25" t="s">
        <v>164</v>
      </c>
      <c r="E92" s="25">
        <v>10</v>
      </c>
      <c r="F92" s="16">
        <v>1086</v>
      </c>
      <c r="G92" s="17">
        <f t="shared" si="4"/>
        <v>13032</v>
      </c>
      <c r="H92" s="18">
        <f t="shared" si="6"/>
        <v>181</v>
      </c>
      <c r="I92" s="19">
        <f t="shared" si="7"/>
        <v>76.666666666666671</v>
      </c>
      <c r="J92" s="20">
        <v>0</v>
      </c>
      <c r="K92" s="16">
        <v>0</v>
      </c>
      <c r="L92" s="21">
        <f t="shared" si="5"/>
        <v>257.66666666666669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.75" x14ac:dyDescent="0.25">
      <c r="A93" s="15">
        <v>92</v>
      </c>
      <c r="B93" s="24" t="s">
        <v>165</v>
      </c>
      <c r="C93" s="15" t="s">
        <v>52</v>
      </c>
      <c r="D93" s="22" t="s">
        <v>166</v>
      </c>
      <c r="E93" s="25" t="s">
        <v>54</v>
      </c>
      <c r="F93" s="16">
        <v>622</v>
      </c>
      <c r="G93" s="17">
        <f t="shared" si="4"/>
        <v>7464</v>
      </c>
      <c r="H93" s="18">
        <f t="shared" si="6"/>
        <v>103.66666666666667</v>
      </c>
      <c r="I93" s="19">
        <f t="shared" si="7"/>
        <v>76.666666666666671</v>
      </c>
      <c r="J93" s="20">
        <v>0</v>
      </c>
      <c r="K93" s="16">
        <v>0</v>
      </c>
      <c r="L93" s="21">
        <f t="shared" si="5"/>
        <v>180.33333333333334</v>
      </c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.75" x14ac:dyDescent="0.25">
      <c r="A94" s="15">
        <v>93</v>
      </c>
      <c r="B94" s="32" t="s">
        <v>167</v>
      </c>
      <c r="C94" s="31" t="s">
        <v>39</v>
      </c>
      <c r="D94" s="25" t="s">
        <v>150</v>
      </c>
      <c r="E94" s="15">
        <v>11</v>
      </c>
      <c r="F94" s="16">
        <v>1212</v>
      </c>
      <c r="G94" s="17">
        <f t="shared" si="4"/>
        <v>14544</v>
      </c>
      <c r="H94" s="18">
        <f t="shared" si="6"/>
        <v>202</v>
      </c>
      <c r="I94" s="19">
        <f t="shared" si="7"/>
        <v>76.666666666666671</v>
      </c>
      <c r="J94" s="20">
        <v>0</v>
      </c>
      <c r="K94" s="16">
        <v>0</v>
      </c>
      <c r="L94" s="21">
        <f t="shared" si="5"/>
        <v>278.66666666666669</v>
      </c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.75" x14ac:dyDescent="0.25">
      <c r="A95" s="15">
        <v>94</v>
      </c>
      <c r="B95" s="14" t="s">
        <v>168</v>
      </c>
      <c r="C95" s="15" t="s">
        <v>39</v>
      </c>
      <c r="D95" s="22" t="s">
        <v>169</v>
      </c>
      <c r="E95" s="15">
        <v>6</v>
      </c>
      <c r="F95" s="16">
        <v>2500</v>
      </c>
      <c r="G95" s="17">
        <f t="shared" si="4"/>
        <v>30000</v>
      </c>
      <c r="H95" s="18">
        <f t="shared" si="6"/>
        <v>416.66666666666669</v>
      </c>
      <c r="I95" s="19">
        <f t="shared" si="7"/>
        <v>76.666666666666671</v>
      </c>
      <c r="J95" s="20">
        <v>0</v>
      </c>
      <c r="K95" s="16">
        <v>0</v>
      </c>
      <c r="L95" s="21">
        <f t="shared" si="5"/>
        <v>493.33333333333337</v>
      </c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.75" x14ac:dyDescent="0.25">
      <c r="A96" s="15">
        <v>95</v>
      </c>
      <c r="B96" s="29" t="s">
        <v>170</v>
      </c>
      <c r="C96" s="15" t="s">
        <v>39</v>
      </c>
      <c r="D96" s="22" t="s">
        <v>171</v>
      </c>
      <c r="E96" s="15">
        <v>5</v>
      </c>
      <c r="F96" s="16">
        <v>3000</v>
      </c>
      <c r="G96" s="17">
        <f t="shared" si="4"/>
        <v>36000</v>
      </c>
      <c r="H96" s="18">
        <f t="shared" si="6"/>
        <v>500</v>
      </c>
      <c r="I96" s="19">
        <f t="shared" si="7"/>
        <v>76.666666666666671</v>
      </c>
      <c r="J96" s="20">
        <v>0</v>
      </c>
      <c r="K96" s="16">
        <v>0</v>
      </c>
      <c r="L96" s="21">
        <f t="shared" si="5"/>
        <v>576.66666666666663</v>
      </c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.75" x14ac:dyDescent="0.25">
      <c r="A97" s="15">
        <v>96</v>
      </c>
      <c r="B97" s="14" t="s">
        <v>64</v>
      </c>
      <c r="C97" s="15" t="s">
        <v>52</v>
      </c>
      <c r="D97" s="25" t="s">
        <v>172</v>
      </c>
      <c r="E97" s="15" t="s">
        <v>54</v>
      </c>
      <c r="F97" s="16">
        <v>675</v>
      </c>
      <c r="G97" s="17">
        <f t="shared" si="4"/>
        <v>8100</v>
      </c>
      <c r="H97" s="18">
        <f t="shared" si="6"/>
        <v>112.5</v>
      </c>
      <c r="I97" s="19">
        <f t="shared" si="7"/>
        <v>76.666666666666671</v>
      </c>
      <c r="J97" s="20">
        <v>74.53</v>
      </c>
      <c r="K97" s="16">
        <v>0</v>
      </c>
      <c r="L97" s="21">
        <f t="shared" si="5"/>
        <v>263.69666666666672</v>
      </c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.75" x14ac:dyDescent="0.25">
      <c r="A98" s="15">
        <v>97</v>
      </c>
      <c r="B98" s="14" t="s">
        <v>57</v>
      </c>
      <c r="C98" s="15" t="s">
        <v>39</v>
      </c>
      <c r="D98" s="22" t="s">
        <v>173</v>
      </c>
      <c r="E98" s="25">
        <v>12</v>
      </c>
      <c r="F98" s="16">
        <v>1412</v>
      </c>
      <c r="G98" s="17">
        <f t="shared" si="4"/>
        <v>16944</v>
      </c>
      <c r="H98" s="18">
        <f t="shared" si="6"/>
        <v>235.33333333333334</v>
      </c>
      <c r="I98" s="19">
        <f t="shared" si="7"/>
        <v>76.666666666666671</v>
      </c>
      <c r="J98" s="20">
        <v>0</v>
      </c>
      <c r="K98" s="16">
        <v>0</v>
      </c>
      <c r="L98" s="21">
        <f t="shared" si="5"/>
        <v>312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.75" x14ac:dyDescent="0.25">
      <c r="A99" s="15">
        <v>98</v>
      </c>
      <c r="B99" s="14" t="s">
        <v>215</v>
      </c>
      <c r="C99" s="15" t="s">
        <v>39</v>
      </c>
      <c r="D99" s="15" t="s">
        <v>126</v>
      </c>
      <c r="E99" s="25">
        <v>12</v>
      </c>
      <c r="F99" s="16">
        <v>1412</v>
      </c>
      <c r="G99" s="17">
        <f>+F99*12</f>
        <v>16944</v>
      </c>
      <c r="H99" s="18">
        <f t="shared" si="6"/>
        <v>235.33333333333334</v>
      </c>
      <c r="I99" s="19">
        <f t="shared" si="7"/>
        <v>76.666666666666671</v>
      </c>
      <c r="J99" s="20">
        <v>0</v>
      </c>
      <c r="K99" s="16">
        <v>0</v>
      </c>
      <c r="L99" s="21">
        <f>+H99+I99+J99+K99</f>
        <v>312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.75" x14ac:dyDescent="0.25">
      <c r="A100" s="15">
        <v>99</v>
      </c>
      <c r="B100" s="14" t="s">
        <v>174</v>
      </c>
      <c r="C100" s="15" t="s">
        <v>39</v>
      </c>
      <c r="D100" s="22" t="s">
        <v>175</v>
      </c>
      <c r="E100" s="15">
        <v>10</v>
      </c>
      <c r="F100" s="16">
        <v>1086</v>
      </c>
      <c r="G100" s="17">
        <f t="shared" si="4"/>
        <v>13032</v>
      </c>
      <c r="H100" s="18">
        <f t="shared" si="6"/>
        <v>181</v>
      </c>
      <c r="I100" s="19">
        <f t="shared" si="7"/>
        <v>76.666666666666671</v>
      </c>
      <c r="J100" s="20">
        <v>0</v>
      </c>
      <c r="K100" s="16">
        <v>0</v>
      </c>
      <c r="L100" s="21">
        <f t="shared" si="5"/>
        <v>257.66666666666669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15.75" x14ac:dyDescent="0.25">
      <c r="A101" s="15">
        <v>100</v>
      </c>
      <c r="B101" s="29" t="s">
        <v>167</v>
      </c>
      <c r="C101" s="15" t="s">
        <v>39</v>
      </c>
      <c r="D101" s="25" t="s">
        <v>176</v>
      </c>
      <c r="E101" s="25">
        <v>11</v>
      </c>
      <c r="F101" s="16">
        <v>1212</v>
      </c>
      <c r="G101" s="17">
        <f t="shared" si="4"/>
        <v>14544</v>
      </c>
      <c r="H101" s="18">
        <f t="shared" si="6"/>
        <v>202</v>
      </c>
      <c r="I101" s="19">
        <f t="shared" si="7"/>
        <v>76.666666666666671</v>
      </c>
      <c r="J101" s="20">
        <v>0</v>
      </c>
      <c r="K101" s="16">
        <v>0</v>
      </c>
      <c r="L101" s="21">
        <f t="shared" si="5"/>
        <v>278.66666666666669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.75" x14ac:dyDescent="0.25">
      <c r="A102" s="15">
        <v>101</v>
      </c>
      <c r="B102" s="24" t="s">
        <v>177</v>
      </c>
      <c r="C102" s="15" t="s">
        <v>39</v>
      </c>
      <c r="D102" s="25" t="s">
        <v>178</v>
      </c>
      <c r="E102" s="15">
        <v>14</v>
      </c>
      <c r="F102" s="16">
        <v>1760</v>
      </c>
      <c r="G102" s="17">
        <f t="shared" si="4"/>
        <v>21120</v>
      </c>
      <c r="H102" s="18">
        <f t="shared" si="6"/>
        <v>293.33333333333331</v>
      </c>
      <c r="I102" s="19">
        <f t="shared" si="7"/>
        <v>76.666666666666671</v>
      </c>
      <c r="J102" s="20">
        <v>0</v>
      </c>
      <c r="K102" s="16">
        <v>0</v>
      </c>
      <c r="L102" s="21">
        <f t="shared" si="5"/>
        <v>370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25.5" x14ac:dyDescent="0.25">
      <c r="A103" s="15">
        <v>102</v>
      </c>
      <c r="B103" s="14" t="s">
        <v>216</v>
      </c>
      <c r="C103" s="15" t="s">
        <v>39</v>
      </c>
      <c r="D103" s="22" t="s">
        <v>217</v>
      </c>
      <c r="E103" s="15">
        <v>7</v>
      </c>
      <c r="F103" s="16">
        <v>2050</v>
      </c>
      <c r="G103" s="17">
        <f t="shared" si="4"/>
        <v>24600</v>
      </c>
      <c r="H103" s="18">
        <f t="shared" si="6"/>
        <v>341.66666666666669</v>
      </c>
      <c r="I103" s="19">
        <f t="shared" si="7"/>
        <v>76.666666666666671</v>
      </c>
      <c r="J103" s="20">
        <v>82.93</v>
      </c>
      <c r="K103" s="16">
        <v>0</v>
      </c>
      <c r="L103" s="21">
        <f t="shared" si="5"/>
        <v>501.26333333333338</v>
      </c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.75" x14ac:dyDescent="0.25">
      <c r="A104" s="15">
        <v>103</v>
      </c>
      <c r="B104" s="29" t="s">
        <v>104</v>
      </c>
      <c r="C104" s="15" t="s">
        <v>39</v>
      </c>
      <c r="D104" s="22" t="s">
        <v>43</v>
      </c>
      <c r="E104" s="15">
        <v>10</v>
      </c>
      <c r="F104" s="16">
        <v>1086</v>
      </c>
      <c r="G104" s="17">
        <f t="shared" si="4"/>
        <v>13032</v>
      </c>
      <c r="H104" s="18">
        <f t="shared" si="6"/>
        <v>181</v>
      </c>
      <c r="I104" s="19">
        <f t="shared" si="7"/>
        <v>76.666666666666671</v>
      </c>
      <c r="J104" s="20">
        <v>0</v>
      </c>
      <c r="K104" s="16">
        <v>0</v>
      </c>
      <c r="L104" s="21">
        <f t="shared" si="5"/>
        <v>257.66666666666669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15.75" x14ac:dyDescent="0.25">
      <c r="A105" s="15">
        <v>104</v>
      </c>
      <c r="B105" s="14" t="s">
        <v>180</v>
      </c>
      <c r="C105" s="15" t="s">
        <v>39</v>
      </c>
      <c r="D105" s="22" t="s">
        <v>181</v>
      </c>
      <c r="E105" s="25">
        <v>11</v>
      </c>
      <c r="F105" s="16">
        <v>1212</v>
      </c>
      <c r="G105" s="17">
        <f t="shared" si="4"/>
        <v>14544</v>
      </c>
      <c r="H105" s="18">
        <f t="shared" si="6"/>
        <v>202</v>
      </c>
      <c r="I105" s="19">
        <f t="shared" si="7"/>
        <v>76.666666666666671</v>
      </c>
      <c r="J105" s="20">
        <v>0</v>
      </c>
      <c r="K105" s="16">
        <v>0</v>
      </c>
      <c r="L105" s="21">
        <f t="shared" si="5"/>
        <v>278.66666666666669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.75" x14ac:dyDescent="0.25">
      <c r="A106" s="15">
        <v>105</v>
      </c>
      <c r="B106" s="27" t="s">
        <v>104</v>
      </c>
      <c r="C106" s="15" t="s">
        <v>39</v>
      </c>
      <c r="D106" s="22" t="s">
        <v>182</v>
      </c>
      <c r="E106" s="25">
        <v>10</v>
      </c>
      <c r="F106" s="16">
        <v>1086</v>
      </c>
      <c r="G106" s="17">
        <f t="shared" si="4"/>
        <v>13032</v>
      </c>
      <c r="H106" s="18">
        <f t="shared" si="6"/>
        <v>181</v>
      </c>
      <c r="I106" s="19">
        <f t="shared" si="7"/>
        <v>76.666666666666671</v>
      </c>
      <c r="J106" s="20">
        <v>0</v>
      </c>
      <c r="K106" s="16">
        <v>0</v>
      </c>
      <c r="L106" s="21">
        <f t="shared" si="5"/>
        <v>257.66666666666669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25.5" x14ac:dyDescent="0.25">
      <c r="A107" s="15">
        <v>106</v>
      </c>
      <c r="B107" s="14" t="s">
        <v>183</v>
      </c>
      <c r="C107" s="15" t="s">
        <v>39</v>
      </c>
      <c r="D107" s="25" t="s">
        <v>218</v>
      </c>
      <c r="E107" s="15">
        <v>15</v>
      </c>
      <c r="F107" s="16">
        <v>2034</v>
      </c>
      <c r="G107" s="17">
        <f t="shared" si="4"/>
        <v>24408</v>
      </c>
      <c r="H107" s="18">
        <f t="shared" si="6"/>
        <v>339</v>
      </c>
      <c r="I107" s="19">
        <f t="shared" si="7"/>
        <v>76.666666666666671</v>
      </c>
      <c r="J107" s="20">
        <v>0</v>
      </c>
      <c r="K107" s="16">
        <v>0</v>
      </c>
      <c r="L107" s="21">
        <f t="shared" si="5"/>
        <v>415.66666666666669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15.75" x14ac:dyDescent="0.25">
      <c r="A108" s="15">
        <v>107</v>
      </c>
      <c r="B108" s="27" t="s">
        <v>104</v>
      </c>
      <c r="C108" s="15" t="s">
        <v>39</v>
      </c>
      <c r="D108" s="22" t="s">
        <v>184</v>
      </c>
      <c r="E108" s="25">
        <v>10</v>
      </c>
      <c r="F108" s="16">
        <v>1086</v>
      </c>
      <c r="G108" s="17">
        <f t="shared" si="4"/>
        <v>13032</v>
      </c>
      <c r="H108" s="18">
        <f t="shared" si="6"/>
        <v>181</v>
      </c>
      <c r="I108" s="19">
        <f t="shared" si="7"/>
        <v>76.666666666666671</v>
      </c>
      <c r="J108" s="20">
        <v>0</v>
      </c>
      <c r="K108" s="16">
        <v>0</v>
      </c>
      <c r="L108" s="21">
        <f t="shared" si="5"/>
        <v>257.66666666666669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.75" x14ac:dyDescent="0.25">
      <c r="A109" s="15">
        <v>108</v>
      </c>
      <c r="B109" s="24" t="s">
        <v>51</v>
      </c>
      <c r="C109" s="15" t="s">
        <v>52</v>
      </c>
      <c r="D109" s="22" t="s">
        <v>185</v>
      </c>
      <c r="E109" s="25" t="s">
        <v>54</v>
      </c>
      <c r="F109" s="16">
        <v>675</v>
      </c>
      <c r="G109" s="17">
        <f t="shared" si="4"/>
        <v>8100</v>
      </c>
      <c r="H109" s="18">
        <f t="shared" si="6"/>
        <v>112.5</v>
      </c>
      <c r="I109" s="19">
        <f t="shared" si="7"/>
        <v>76.666666666666671</v>
      </c>
      <c r="J109" s="20">
        <v>116.72</v>
      </c>
      <c r="K109" s="16">
        <v>0</v>
      </c>
      <c r="L109" s="21">
        <f t="shared" si="5"/>
        <v>305.88666666666666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.75" x14ac:dyDescent="0.25">
      <c r="A110" s="15">
        <v>109</v>
      </c>
      <c r="B110" s="14" t="s">
        <v>64</v>
      </c>
      <c r="C110" s="15" t="s">
        <v>52</v>
      </c>
      <c r="D110" s="22" t="s">
        <v>151</v>
      </c>
      <c r="E110" s="25" t="s">
        <v>54</v>
      </c>
      <c r="F110" s="16">
        <v>675</v>
      </c>
      <c r="G110" s="17">
        <f t="shared" si="4"/>
        <v>8100</v>
      </c>
      <c r="H110" s="18">
        <f t="shared" si="6"/>
        <v>112.5</v>
      </c>
      <c r="I110" s="19">
        <f t="shared" si="7"/>
        <v>76.666666666666671</v>
      </c>
      <c r="J110" s="20">
        <v>333.28</v>
      </c>
      <c r="K110" s="16">
        <v>0</v>
      </c>
      <c r="L110" s="21">
        <f t="shared" si="5"/>
        <v>522.44666666666672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25.5" x14ac:dyDescent="0.25">
      <c r="A111" s="15">
        <v>110</v>
      </c>
      <c r="B111" s="29" t="s">
        <v>119</v>
      </c>
      <c r="C111" s="15" t="s">
        <v>39</v>
      </c>
      <c r="D111" s="25" t="s">
        <v>186</v>
      </c>
      <c r="E111" s="25">
        <v>12</v>
      </c>
      <c r="F111" s="16">
        <v>1412</v>
      </c>
      <c r="G111" s="17">
        <f t="shared" si="4"/>
        <v>16944</v>
      </c>
      <c r="H111" s="18">
        <f t="shared" si="6"/>
        <v>235.33333333333334</v>
      </c>
      <c r="I111" s="19">
        <f t="shared" si="7"/>
        <v>76.666666666666671</v>
      </c>
      <c r="J111" s="20">
        <v>0</v>
      </c>
      <c r="K111" s="16">
        <v>0</v>
      </c>
      <c r="L111" s="21">
        <f t="shared" si="5"/>
        <v>312</v>
      </c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.75" x14ac:dyDescent="0.25">
      <c r="A112" s="15">
        <v>111</v>
      </c>
      <c r="B112" s="27" t="s">
        <v>46</v>
      </c>
      <c r="C112" s="15" t="s">
        <v>39</v>
      </c>
      <c r="D112" s="22" t="s">
        <v>187</v>
      </c>
      <c r="E112" s="15">
        <v>10</v>
      </c>
      <c r="F112" s="16">
        <v>1086</v>
      </c>
      <c r="G112" s="17">
        <f t="shared" si="4"/>
        <v>13032</v>
      </c>
      <c r="H112" s="18">
        <f t="shared" si="6"/>
        <v>181</v>
      </c>
      <c r="I112" s="19">
        <f t="shared" si="7"/>
        <v>76.666666666666671</v>
      </c>
      <c r="J112" s="20">
        <v>136.32</v>
      </c>
      <c r="K112" s="16">
        <v>0</v>
      </c>
      <c r="L112" s="21">
        <f t="shared" si="5"/>
        <v>393.98666666666668</v>
      </c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25.5" x14ac:dyDescent="0.25">
      <c r="A113" s="15">
        <v>112</v>
      </c>
      <c r="B113" s="29" t="s">
        <v>119</v>
      </c>
      <c r="C113" s="15" t="s">
        <v>39</v>
      </c>
      <c r="D113" s="25" t="s">
        <v>188</v>
      </c>
      <c r="E113" s="25">
        <v>12</v>
      </c>
      <c r="F113" s="16">
        <v>1412</v>
      </c>
      <c r="G113" s="17">
        <f t="shared" si="4"/>
        <v>16944</v>
      </c>
      <c r="H113" s="18">
        <f t="shared" si="6"/>
        <v>235.33333333333334</v>
      </c>
      <c r="I113" s="19">
        <f t="shared" si="7"/>
        <v>76.666666666666671</v>
      </c>
      <c r="J113" s="20">
        <v>0</v>
      </c>
      <c r="K113" s="16">
        <v>0</v>
      </c>
      <c r="L113" s="21">
        <f t="shared" si="5"/>
        <v>312</v>
      </c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25.5" x14ac:dyDescent="0.25">
      <c r="A114" s="15">
        <v>113</v>
      </c>
      <c r="B114" s="29" t="s">
        <v>119</v>
      </c>
      <c r="C114" s="15" t="s">
        <v>39</v>
      </c>
      <c r="D114" s="25" t="s">
        <v>186</v>
      </c>
      <c r="E114" s="25">
        <v>12</v>
      </c>
      <c r="F114" s="16">
        <v>1412</v>
      </c>
      <c r="G114" s="17">
        <f t="shared" si="4"/>
        <v>16944</v>
      </c>
      <c r="H114" s="18">
        <f t="shared" si="6"/>
        <v>235.33333333333334</v>
      </c>
      <c r="I114" s="19">
        <f t="shared" si="7"/>
        <v>76.666666666666671</v>
      </c>
      <c r="J114" s="20">
        <v>0</v>
      </c>
      <c r="K114" s="16">
        <v>0</v>
      </c>
      <c r="L114" s="21">
        <f t="shared" si="5"/>
        <v>312</v>
      </c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.75" x14ac:dyDescent="0.25">
      <c r="A115" s="15">
        <v>114</v>
      </c>
      <c r="B115" s="24" t="s">
        <v>131</v>
      </c>
      <c r="C115" s="15" t="s">
        <v>39</v>
      </c>
      <c r="D115" s="22" t="s">
        <v>189</v>
      </c>
      <c r="E115" s="25">
        <v>12</v>
      </c>
      <c r="F115" s="16">
        <v>1412</v>
      </c>
      <c r="G115" s="17">
        <f t="shared" si="4"/>
        <v>16944</v>
      </c>
      <c r="H115" s="18">
        <f t="shared" si="6"/>
        <v>235.33333333333334</v>
      </c>
      <c r="I115" s="19">
        <f t="shared" si="7"/>
        <v>76.666666666666671</v>
      </c>
      <c r="J115" s="20">
        <v>0</v>
      </c>
      <c r="K115" s="16">
        <v>0</v>
      </c>
      <c r="L115" s="21">
        <f t="shared" si="5"/>
        <v>312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15.75" x14ac:dyDescent="0.25">
      <c r="A116" s="15">
        <v>115</v>
      </c>
      <c r="B116" s="29" t="s">
        <v>148</v>
      </c>
      <c r="C116" s="15" t="s">
        <v>39</v>
      </c>
      <c r="D116" s="25" t="s">
        <v>190</v>
      </c>
      <c r="E116" s="15">
        <v>7</v>
      </c>
      <c r="F116" s="28">
        <v>817</v>
      </c>
      <c r="G116" s="17">
        <f t="shared" si="4"/>
        <v>9804</v>
      </c>
      <c r="H116" s="18">
        <f t="shared" si="6"/>
        <v>136.16666666666666</v>
      </c>
      <c r="I116" s="19">
        <f t="shared" si="7"/>
        <v>76.666666666666671</v>
      </c>
      <c r="J116" s="20">
        <v>0</v>
      </c>
      <c r="K116" s="16">
        <v>0</v>
      </c>
      <c r="L116" s="21">
        <f t="shared" si="5"/>
        <v>212.83333333333331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25.5" x14ac:dyDescent="0.25">
      <c r="A117" s="15">
        <v>116</v>
      </c>
      <c r="B117" s="14" t="s">
        <v>191</v>
      </c>
      <c r="C117" s="15" t="s">
        <v>39</v>
      </c>
      <c r="D117" s="22" t="s">
        <v>192</v>
      </c>
      <c r="E117" s="25">
        <v>17</v>
      </c>
      <c r="F117" s="16">
        <v>2358</v>
      </c>
      <c r="G117" s="17">
        <f t="shared" si="4"/>
        <v>28296</v>
      </c>
      <c r="H117" s="18">
        <f t="shared" si="6"/>
        <v>393</v>
      </c>
      <c r="I117" s="19">
        <f t="shared" si="7"/>
        <v>76.666666666666671</v>
      </c>
      <c r="J117" s="20">
        <v>0</v>
      </c>
      <c r="K117" s="16">
        <v>0</v>
      </c>
      <c r="L117" s="21">
        <f t="shared" si="5"/>
        <v>469.66666666666669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.75" x14ac:dyDescent="0.25">
      <c r="A118" s="15">
        <v>117</v>
      </c>
      <c r="B118" s="24" t="s">
        <v>51</v>
      </c>
      <c r="C118" s="15" t="s">
        <v>52</v>
      </c>
      <c r="D118" s="22" t="s">
        <v>161</v>
      </c>
      <c r="E118" s="25" t="s">
        <v>54</v>
      </c>
      <c r="F118" s="16">
        <v>675</v>
      </c>
      <c r="G118" s="17">
        <f t="shared" si="4"/>
        <v>8100</v>
      </c>
      <c r="H118" s="18">
        <f t="shared" si="6"/>
        <v>112.5</v>
      </c>
      <c r="I118" s="19">
        <f t="shared" si="7"/>
        <v>76.666666666666671</v>
      </c>
      <c r="J118" s="20">
        <v>255.94</v>
      </c>
      <c r="K118" s="16">
        <v>0</v>
      </c>
      <c r="L118" s="21">
        <f t="shared" si="5"/>
        <v>445.10666666666668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.75" x14ac:dyDescent="0.25">
      <c r="A119" s="15">
        <v>118</v>
      </c>
      <c r="B119" s="27" t="s">
        <v>104</v>
      </c>
      <c r="C119" s="15" t="s">
        <v>39</v>
      </c>
      <c r="D119" s="22" t="s">
        <v>193</v>
      </c>
      <c r="E119" s="25">
        <v>10</v>
      </c>
      <c r="F119" s="16">
        <v>1086</v>
      </c>
      <c r="G119" s="17">
        <f t="shared" si="4"/>
        <v>13032</v>
      </c>
      <c r="H119" s="18">
        <f t="shared" si="6"/>
        <v>181</v>
      </c>
      <c r="I119" s="19">
        <f t="shared" si="7"/>
        <v>76.666666666666671</v>
      </c>
      <c r="J119" s="20">
        <v>0</v>
      </c>
      <c r="K119" s="16">
        <v>0</v>
      </c>
      <c r="L119" s="21">
        <f t="shared" si="5"/>
        <v>257.66666666666669</v>
      </c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.75" x14ac:dyDescent="0.25">
      <c r="A120" s="15">
        <v>119</v>
      </c>
      <c r="B120" s="14" t="s">
        <v>194</v>
      </c>
      <c r="C120" s="15" t="s">
        <v>39</v>
      </c>
      <c r="D120" s="22" t="s">
        <v>195</v>
      </c>
      <c r="E120" s="25">
        <v>14</v>
      </c>
      <c r="F120" s="16">
        <v>1760</v>
      </c>
      <c r="G120" s="17">
        <f t="shared" si="4"/>
        <v>21120</v>
      </c>
      <c r="H120" s="18">
        <f t="shared" si="6"/>
        <v>293.33333333333331</v>
      </c>
      <c r="I120" s="19">
        <f t="shared" si="7"/>
        <v>76.666666666666671</v>
      </c>
      <c r="J120" s="20">
        <v>0</v>
      </c>
      <c r="K120" s="16">
        <v>0</v>
      </c>
      <c r="L120" s="21">
        <f t="shared" si="5"/>
        <v>370</v>
      </c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.75" x14ac:dyDescent="0.25">
      <c r="A121" s="15">
        <v>120</v>
      </c>
      <c r="B121" s="14" t="s">
        <v>196</v>
      </c>
      <c r="C121" s="15" t="s">
        <v>39</v>
      </c>
      <c r="D121" s="22" t="s">
        <v>197</v>
      </c>
      <c r="E121" s="25">
        <v>11</v>
      </c>
      <c r="F121" s="16">
        <v>1212</v>
      </c>
      <c r="G121" s="17">
        <f t="shared" si="4"/>
        <v>14544</v>
      </c>
      <c r="H121" s="18">
        <f t="shared" si="6"/>
        <v>202</v>
      </c>
      <c r="I121" s="19">
        <f t="shared" si="7"/>
        <v>76.666666666666671</v>
      </c>
      <c r="J121" s="20">
        <v>0</v>
      </c>
      <c r="K121" s="16">
        <v>0</v>
      </c>
      <c r="L121" s="21">
        <f t="shared" si="5"/>
        <v>278.66666666666669</v>
      </c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25.5" x14ac:dyDescent="0.25">
      <c r="A122" s="15">
        <v>121</v>
      </c>
      <c r="B122" s="14" t="s">
        <v>198</v>
      </c>
      <c r="C122" s="15" t="s">
        <v>39</v>
      </c>
      <c r="D122" s="25" t="s">
        <v>199</v>
      </c>
      <c r="E122" s="15">
        <v>6</v>
      </c>
      <c r="F122" s="16">
        <v>2500</v>
      </c>
      <c r="G122" s="17">
        <f t="shared" si="4"/>
        <v>30000</v>
      </c>
      <c r="H122" s="18">
        <f t="shared" si="6"/>
        <v>416.66666666666669</v>
      </c>
      <c r="I122" s="19">
        <f t="shared" si="7"/>
        <v>76.666666666666671</v>
      </c>
      <c r="J122" s="20">
        <v>0</v>
      </c>
      <c r="K122" s="16">
        <v>0</v>
      </c>
      <c r="L122" s="21">
        <f t="shared" si="5"/>
        <v>493.33333333333337</v>
      </c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.75" x14ac:dyDescent="0.25">
      <c r="A123" s="15">
        <v>122</v>
      </c>
      <c r="B123" s="14" t="s">
        <v>113</v>
      </c>
      <c r="C123" s="15" t="s">
        <v>39</v>
      </c>
      <c r="D123" s="25" t="s">
        <v>114</v>
      </c>
      <c r="E123" s="15">
        <v>10</v>
      </c>
      <c r="F123" s="17">
        <v>1086</v>
      </c>
      <c r="G123" s="17">
        <f t="shared" si="4"/>
        <v>13032</v>
      </c>
      <c r="H123" s="18">
        <f t="shared" si="6"/>
        <v>181</v>
      </c>
      <c r="I123" s="19">
        <f t="shared" si="7"/>
        <v>76.666666666666671</v>
      </c>
      <c r="J123" s="20">
        <v>0</v>
      </c>
      <c r="K123" s="16">
        <v>0</v>
      </c>
      <c r="L123" s="21">
        <f t="shared" si="5"/>
        <v>257.66666666666669</v>
      </c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.75" x14ac:dyDescent="0.25">
      <c r="A124" s="15">
        <v>123</v>
      </c>
      <c r="B124" s="27" t="s">
        <v>148</v>
      </c>
      <c r="C124" s="15" t="s">
        <v>39</v>
      </c>
      <c r="D124" s="25" t="s">
        <v>126</v>
      </c>
      <c r="E124" s="15">
        <v>7</v>
      </c>
      <c r="F124" s="28">
        <v>817</v>
      </c>
      <c r="G124" s="17">
        <f t="shared" si="4"/>
        <v>9804</v>
      </c>
      <c r="H124" s="18">
        <f t="shared" si="6"/>
        <v>136.16666666666666</v>
      </c>
      <c r="I124" s="19">
        <f t="shared" si="7"/>
        <v>76.666666666666671</v>
      </c>
      <c r="J124" s="20">
        <v>0</v>
      </c>
      <c r="K124" s="16">
        <v>0</v>
      </c>
      <c r="L124" s="21">
        <f t="shared" si="5"/>
        <v>212.83333333333331</v>
      </c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3" sqref="C3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45351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200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202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203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201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208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2024-03-08T14:51:12Z</dcterms:modified>
</cp:coreProperties>
</file>